
<file path=[Content_Types].xml><?xml version="1.0" encoding="utf-8"?>
<Types xmlns="http://schemas.openxmlformats.org/package/2006/content-types">
  <Default Extension="bin" ContentType="application/vnd.openxmlformats-officedocument.spreadsheetml.printerSettings"/>
  <Default Extension="docx" ContentType="application/vnd.openxmlformats-officedocument.wordprocessingml.document"/>
  <Default Extension="emf" ContentType="image/x-emf"/>
  <Default Extension="rels" ContentType="application/vnd.openxmlformats-package.relationships+xml"/>
  <Default Extension="vml" ContentType="application/vnd.openxmlformats-officedocument.vmlDrawing"/>
  <Default Extension="xlsx" ContentType="application/vnd.openxmlformats-officedocument.spreadsheetml.sheet"/>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embeddings/oleObject2.bin" ContentType="application/vnd.openxmlformats-officedocument.oleObject"/>
  <Override PartName="/xl/drawings/drawing3.xml" ContentType="application/vnd.openxmlformats-officedocument.drawing+xml"/>
  <Override PartName="/xl/embeddings/oleObject3.bin" ContentType="application/vnd.openxmlformats-officedocument.oleObject"/>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embeddings/oleObject4.bin" ContentType="application/vnd.openxmlformats-officedocument.oleObject"/>
  <Override PartName="/xl/drawings/drawing8.xml" ContentType="application/vnd.openxmlformats-officedocument.drawing+xml"/>
  <Override PartName="/xl/drawings/drawing9.xml" ContentType="application/vnd.openxmlformats-officedocument.drawing+xml"/>
  <Override PartName="/xl/embeddings/oleObject5.bin" ContentType="application/vnd.openxmlformats-officedocument.oleObject"/>
  <Override PartName="/xl/drawings/drawing10.xml" ContentType="application/vnd.openxmlformats-officedocument.drawing+xml"/>
  <Override PartName="/xl/embeddings/oleObject6.bin" ContentType="application/vnd.openxmlformats-officedocument.oleObject"/>
  <Override PartName="/xl/drawings/drawing11.xml" ContentType="application/vnd.openxmlformats-officedocument.drawing+xml"/>
  <Override PartName="/xl/drawings/drawing12.xml" ContentType="application/vnd.openxmlformats-officedocument.drawing+xml"/>
  <Override PartName="/xl/embeddings/oleObject7.bin" ContentType="application/vnd.openxmlformats-officedocument.oleObject"/>
  <Override PartName="/xl/embeddings/oleObject8.bin" ContentType="application/vnd.openxmlformats-officedocument.oleObject"/>
  <Override PartName="/xl/drawings/drawing13.xml" ContentType="application/vnd.openxmlformats-officedocument.drawing+xml"/>
  <Override PartName="/xl/embeddings/oleObject9.bin" ContentType="application/vnd.openxmlformats-officedocument.oleObject"/>
  <Override PartName="/xl/embeddings/oleObject10.bin" ContentType="application/vnd.openxmlformats-officedocument.oleObject"/>
  <Override PartName="/xl/tables/table1.xml" ContentType="application/vnd.openxmlformats-officedocument.spreadsheetml.table+xml"/>
  <Override PartName="/xl/drawings/drawing14.xml" ContentType="application/vnd.openxmlformats-officedocument.drawing+xml"/>
  <Override PartName="/xl/charts/chart1.xml" ContentType="application/vnd.openxmlformats-officedocument.drawingml.chart+xml"/>
  <Override PartName="/xl/persons/person.xml" ContentType="application/vnd.ms-excel.person+xml"/>
  <Override PartName="/xl/featurePropertyBag/featurePropertyBag.xml" ContentType="application/vnd.ms-excel.featurepropertyba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https://saudimoe-my.sharepoint.com/personal/smutiry9983_moe_gov_sa/Documents/الطواريء واستمرارية الأعمال وسلاسل الامداد/متابعة إنجاز المهام/"/>
    </mc:Choice>
  </mc:AlternateContent>
  <xr:revisionPtr revIDLastSave="281" documentId="13_ncr:1_{75F05490-432A-40CB-A0A5-8457C22FBFFA}" xr6:coauthVersionLast="47" xr6:coauthVersionMax="47" xr10:uidLastSave="{753331BF-82EE-4229-9A27-3F4630FA1EBC}"/>
  <bookViews>
    <workbookView xWindow="-120" yWindow="-120" windowWidth="29040" windowHeight="15720" tabRatio="868" activeTab="26" xr2:uid="{00000000-000D-0000-FFFF-FFFF00000000}"/>
  </bookViews>
  <sheets>
    <sheet name="إعداد خطط الطوارئ على مستوى إدا" sheetId="1" r:id="rId1"/>
    <sheet name="إعداد خطة تنفيذ التمارين الفرضي" sheetId="2" r:id="rId2"/>
    <sheet name="متابعة تطبيق معايير ومستويات إد" sheetId="3" r:id="rId3"/>
    <sheet name="متابعة تطبيق برامج وحلول معالجة" sheetId="4" r:id="rId4"/>
    <sheet name="مراقبة أوقات التعافي المستهدفة " sheetId="5" r:id="rId5"/>
    <sheet name="مراقبة وتقييم إجراءات وعمليات ا" sheetId="6" r:id="rId6"/>
    <sheet name="تقييم الموارد والإمكانات والقدر" sheetId="7" r:id="rId7"/>
    <sheet name="التنسيق مع القطاعات ذات العلاقة" sheetId="8" r:id="rId8"/>
    <sheet name="متابعة تطبيق السياسات والبرامج " sheetId="9" r:id="rId9"/>
    <sheet name="المشاركة في إدارة المخاطر والطو" sheetId="10" r:id="rId10"/>
    <sheet name="متابعة مؤشرات الأداء الرئيسة ضم" sheetId="11" r:id="rId11"/>
    <sheet name="متابعة معايير ومؤشرات الجاهزية " sheetId="12" r:id="rId12"/>
    <sheet name="متابعة تطبيق معايير وإجراءات تف" sheetId="13" r:id="rId13"/>
    <sheet name="تمثيل إدارة التعليم العامة في ا" sheetId="14" r:id="rId14"/>
    <sheet name="جمع وتحليل البيانات وإدارة خطة " sheetId="15" r:id="rId15"/>
    <sheet name="إعداد خطة سنوية للاختبارات" sheetId="16" r:id="rId16"/>
    <sheet name="تحديد فرق العمل المعنية بحسب طب" sheetId="17" r:id="rId17"/>
    <sheet name="مراجعة وتحديث بيانات التواصل وب" sheetId="18" r:id="rId18"/>
    <sheet name="التأكد من وعي ومعرفة كافة الموظ" sheetId="19" r:id="rId19"/>
    <sheet name="الالتزام بتطبيق سياسات استمراري" sheetId="20" r:id="rId20"/>
    <sheet name="المشاركة في مراجعة خطط العمل وو" sheetId="21" r:id="rId21"/>
    <sheet name="تنفيذ اختبار الفريق للخطة ورفع " sheetId="22" r:id="rId22"/>
    <sheet name="الاحتفاظ بقائمة الأصول الهامة ب" sheetId="23" r:id="rId23"/>
    <sheet name="توفير المعلومات والمخططات الخاص" sheetId="24" r:id="rId24"/>
    <sheet name="التنسيق مع الأطراف المعنية للتأ" sheetId="25" r:id="rId25"/>
    <sheet name="اعمال اضافية" sheetId="28" r:id="rId26"/>
    <sheet name="تعليق المدارس" sheetId="29" r:id="rId27"/>
    <sheet name="الملخص" sheetId="26" r:id="rId2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5" i="25" l="1"/>
  <c r="B7" i="25"/>
  <c r="B5" i="24"/>
  <c r="B7" i="24"/>
  <c r="B5" i="23"/>
  <c r="B7" i="23"/>
  <c r="B5" i="22"/>
  <c r="B7" i="22" s="1"/>
  <c r="D23" i="26" s="1"/>
  <c r="B5" i="21"/>
  <c r="B7" i="21"/>
  <c r="B5" i="20"/>
  <c r="B7" i="20" s="1"/>
  <c r="D21" i="26" s="1"/>
  <c r="B5" i="19"/>
  <c r="B7" i="19" s="1"/>
  <c r="D20" i="26" s="1"/>
  <c r="B5" i="18"/>
  <c r="B7" i="18"/>
  <c r="B5" i="17"/>
  <c r="B7" i="17"/>
  <c r="B5" i="16"/>
  <c r="B7" i="16"/>
  <c r="B5" i="15"/>
  <c r="B7" i="15"/>
  <c r="B5" i="14"/>
  <c r="B7" i="14"/>
  <c r="B5" i="13"/>
  <c r="B7" i="13"/>
  <c r="B7" i="12"/>
  <c r="B7" i="11"/>
  <c r="B5" i="10"/>
  <c r="B7" i="10" s="1"/>
  <c r="D11" i="26" s="1"/>
  <c r="B5" i="9"/>
  <c r="B7" i="9"/>
  <c r="B5" i="8"/>
  <c r="B7" i="8" s="1"/>
  <c r="D9" i="26" s="1"/>
  <c r="B5" i="7"/>
  <c r="B7" i="7" s="1"/>
  <c r="D8" i="26" s="1"/>
  <c r="B5" i="6"/>
  <c r="B7" i="6" s="1"/>
  <c r="D7" i="26" s="1"/>
  <c r="B5" i="5"/>
  <c r="B7" i="5" s="1"/>
  <c r="D6" i="26" s="1"/>
  <c r="B5" i="4"/>
  <c r="B7" i="4" s="1"/>
  <c r="D5" i="26" s="1"/>
  <c r="B5" i="3"/>
  <c r="B7" i="3" s="1"/>
  <c r="D4" i="26" s="1"/>
  <c r="B7" i="2"/>
  <c r="B5" i="1"/>
  <c r="B7" i="1" s="1"/>
  <c r="D2" i="26" s="1"/>
  <c r="C14" i="26"/>
  <c r="B16" i="26"/>
  <c r="C16" i="26"/>
  <c r="B7" i="26"/>
  <c r="B5" i="26"/>
  <c r="B24" i="26"/>
  <c r="C24" i="26"/>
  <c r="B23" i="26"/>
  <c r="B19" i="26"/>
  <c r="B9" i="26"/>
  <c r="B14" i="26"/>
  <c r="D16" i="26"/>
  <c r="C10" i="26"/>
  <c r="B3" i="26"/>
  <c r="B2" i="26"/>
  <c r="B20" i="26"/>
  <c r="C26" i="26"/>
  <c r="C7" i="26"/>
  <c r="D25" i="26"/>
  <c r="C5" i="26"/>
  <c r="D15" i="26"/>
  <c r="B12" i="26"/>
  <c r="B4" i="26"/>
  <c r="B11" i="26"/>
  <c r="C11" i="26"/>
  <c r="C6" i="26"/>
  <c r="B13" i="26"/>
  <c r="C8" i="26"/>
  <c r="B10" i="26"/>
  <c r="C20" i="26"/>
  <c r="B15" i="26"/>
  <c r="C17" i="26"/>
  <c r="C15" i="26"/>
  <c r="C22" i="26"/>
  <c r="C19" i="26"/>
  <c r="D13" i="26"/>
  <c r="C3" i="26"/>
  <c r="D26" i="26"/>
  <c r="D14" i="26"/>
  <c r="C2" i="26"/>
  <c r="C25" i="26"/>
  <c r="C13" i="26"/>
  <c r="B21" i="26"/>
  <c r="D22" i="26"/>
  <c r="C9" i="26"/>
  <c r="D19" i="26"/>
  <c r="B17" i="26"/>
  <c r="B26" i="26"/>
  <c r="D18" i="26"/>
  <c r="B6" i="26"/>
  <c r="C4" i="26"/>
  <c r="C23" i="26"/>
  <c r="D17" i="26"/>
  <c r="B22" i="26"/>
  <c r="D24" i="26"/>
  <c r="B25" i="26"/>
  <c r="C21" i="26"/>
  <c r="D3" i="26"/>
  <c r="D10" i="26"/>
  <c r="B8" i="26"/>
  <c r="C12" i="26"/>
  <c r="B18" i="26"/>
  <c r="C18" i="26"/>
  <c r="D12" i="26"/>
  <c r="E12" i="26" l="1"/>
  <c r="E10" i="26"/>
  <c r="E22" i="26"/>
  <c r="E18" i="26"/>
  <c r="E25" i="26"/>
  <c r="E26" i="26"/>
  <c r="E23" i="26"/>
  <c r="E8" i="26"/>
  <c r="E24" i="26"/>
  <c r="E6" i="26"/>
  <c r="E4" i="26"/>
  <c r="E14" i="26"/>
  <c r="E13" i="26"/>
  <c r="E15" i="26"/>
  <c r="E17" i="26"/>
  <c r="C28" i="26"/>
  <c r="E2" i="26"/>
  <c r="E20" i="26"/>
  <c r="E7" i="26"/>
  <c r="E5" i="26"/>
  <c r="E11" i="26"/>
  <c r="D28" i="26"/>
  <c r="E16" i="26"/>
  <c r="E19" i="26"/>
  <c r="B28" i="26"/>
  <c r="E3" i="26"/>
  <c r="E21" i="26"/>
  <c r="E9" i="26"/>
  <c r="E28" i="26" l="1"/>
</calcChain>
</file>

<file path=xl/sharedStrings.xml><?xml version="1.0" encoding="utf-8"?>
<sst xmlns="http://schemas.openxmlformats.org/spreadsheetml/2006/main" count="403" uniqueCount="141">
  <si>
    <t>المهمة</t>
  </si>
  <si>
    <t>قسم 1</t>
  </si>
  <si>
    <t>قسم 2</t>
  </si>
  <si>
    <t>إعداد خطط الطوارئ على مستوى إدارة التعليم العامة وقطاعاتها التابعة، ومراجعتها وتحديثها دورياً.</t>
  </si>
  <si>
    <t>إعداد خطط الطوارئ على مستوى إدارة التعليم العامة وقطاعاتها التابعة</t>
  </si>
  <si>
    <t>ومراجعتها وتحديثها دورياً</t>
  </si>
  <si>
    <t>الحالة</t>
  </si>
  <si>
    <t>منجز</t>
  </si>
  <si>
    <t>الشاهد</t>
  </si>
  <si>
    <t>عدد المنجز</t>
  </si>
  <si>
    <t>الإجمالي</t>
  </si>
  <si>
    <t>غير المنجز</t>
  </si>
  <si>
    <t>قسم 3</t>
  </si>
  <si>
    <t>إعداد خطة تنفيذ التمارين الفرضية لإدارة التعليم العامة وقطاعاتها التابعة، ومتابعة تنفيذها، والرفع بالتقارير عنها.</t>
  </si>
  <si>
    <t>إعداد خطة تنفيذ التمارين الفرضية لإدارة التعليم العامة وقطاعاتها التابعة</t>
  </si>
  <si>
    <t>ومتابعة تنفيذها</t>
  </si>
  <si>
    <t>والرفع بالتقارير عنها</t>
  </si>
  <si>
    <t>غير منجز</t>
  </si>
  <si>
    <t>خطاب</t>
  </si>
  <si>
    <t>متابعة تطبيق معايير ومستويات إدارة الحالة الطارئة وتصعيدها وخفضها ونماذج الرصد والمراقبة والإنذار والتحذير للحالة الطارئة، بالتنسيق مع القطاعات ذات العلاقة.</t>
  </si>
  <si>
    <t>متابعة تطبيق معايير ومستويات إدارة الحالة الطارئة وتصعيدها وخفضها ونماذج الرصد والمراقبة والإنذار والتحذير للحالة الطارئة</t>
  </si>
  <si>
    <t>بالتنسيق مع القطاعات ذات العلاقة</t>
  </si>
  <si>
    <t>متابعة تطبيق برامج وحلول معالجة مخاطر الانقطاع أو التعطل ذات الصلة بتقديم الخدمات الأساسية لإدارة التعليم العامة وقطاعاتها التابعة لضمان استمرارية الأعمال.</t>
  </si>
  <si>
    <t>متابعة تطبيق برامج وحلول معالجة مخاطر الانقطاع أو التعطل ذات الصلة بتقديم الخدمات الأساسية لإدارة التعليم العامة وقطاعاتها التابعة لضمان استمرارية الأعمال</t>
  </si>
  <si>
    <t>فورمز</t>
  </si>
  <si>
    <t>مراقبة أوقات التعافي المستهدفة والفترات الزمنية القصوى المقبولة للانقطاع والحد الأدنى من أهداف استمرارية الأعمال للأنشطة التي تعتمد على البيانات، والتأكد من الالتزام لها من قبل قطاعات إدارة التعليم العامة ونقاط الاسترجاع المستهدفة.</t>
  </si>
  <si>
    <t>مراقبة أوقات التعافي المستهدفة والفترات الزمنية القصوى المقبولة للانقطاع والحد الأدنى من أهداف استمرارية الأعمال للأنشطة التي تعتمد على البيانات</t>
  </si>
  <si>
    <t>والتأكد من الالتزام لها من قبل قطاعات إدارة التعليم العامة ونقاط الاسترجاع المستهدفة</t>
  </si>
  <si>
    <t>باقي خطاب لشركة تطوير</t>
  </si>
  <si>
    <t>قسم 4</t>
  </si>
  <si>
    <t>مراقبة وتقييم إجراءات وعمليات الاستجابة للحالة الطارئة والتعافي منها وإجراءات استمرارية الأعمال لإدارة التعليم العامة وقطاعاتها التابعة، وتوثيق الدروس المستفادة منها، والحلول المقترحة لمعالجتها، وإبلاغها للقطاعات والجهات ذات العلاقة.</t>
  </si>
  <si>
    <t>مراقبة وتقييم إجراءات وعمليات الاستجابة للحالة الطارئة والتعافي منها وإجراءات استمرارية الأعمال لإدارة التعليم العامة وقطاعاتها التابعة</t>
  </si>
  <si>
    <t>وتوثيق الدروس المستفادة منها</t>
  </si>
  <si>
    <t>والحلول المقترحة لمعالجتها</t>
  </si>
  <si>
    <t>وإبلاغها للقطاعات والجهات ذات العلاقة</t>
  </si>
  <si>
    <t>تقييم الموارد والإمكانات والقدرات الحالية لإدارة التعليم العامة وقطاعاتها التابعة للاستعداد للحالات الطارئة والاستجابة لها والتعافي منها، واقتراح القدرات اللازمة، والرفع لها للاعتماد.</t>
  </si>
  <si>
    <t>تقييم الموارد والإمكانات والقدرات الحالية لإدارة التعليم العامة وقطاعاتها التابعة للاستعداد للحالات الطارئة والاستجابة لها والتعافي منها</t>
  </si>
  <si>
    <t>واقتراح القدرات اللازمة</t>
  </si>
  <si>
    <t>والرفع لها للاعتماد</t>
  </si>
  <si>
    <t>التنسيق مع القطاعات ذات العلاقة لإعداد وتطوير خطط وبرامج التدريب والتأهيل والتوعية والتثقيف والتواصل الخاصة ضمن مجال اختصاصها، وتقديم الدعم لتنفيذها على مستوى ديوان الوزارة بالتنسيق مع الجهات المنفذة.</t>
  </si>
  <si>
    <t>التنسيق مع القطاعات ذات العلاقة لإعداد وتطوير خطط وبرامج التدريب والتأهيل والتوعية والتثقيف والتواصل الخاصة ضمن مجال اختصاصها</t>
  </si>
  <si>
    <t>وتقديم الدعم لتنفيذها على مستوى ديوان الوزارة بالتنسيق مع الجهات المنفذة</t>
  </si>
  <si>
    <t>خطاب+ورشة عمل</t>
  </si>
  <si>
    <t>متابعة تطبيق السياسات والبرامج والخطط والمنهجيات والأدلة والنماذج المعتمدة ذات الصلة بالطوارئ والأزمات والكوارث واستمرارية الأعمال لإدارة التعليم العامة وقطاعاتها، بالتنسيق مع القطاعات ذات العلاقة.</t>
  </si>
  <si>
    <t>متابعة تطبيق السياسات والبرامج والخطط والمنهجيات والأدلة والنماذج المعتمدة ذات الصلة بالطوارئ والأزمات والكوارث واستمرارية الأعمال لإدارة التعليم العامة وقطاعاتها</t>
  </si>
  <si>
    <t>جمع السياسات والمنهجيات والأدلة والنماذج + فورمز</t>
  </si>
  <si>
    <t>المشاركة في إدارة المخاطر والطوارئ واستمرارية الأعمال ضمن تنفيذ استراتيجية إدارة التعليم العامة وقطاعاتها على مستوى الاختصاص، بالتنسيق مع القطاعات ذات العلاقة.</t>
  </si>
  <si>
    <t>المشاركة في إدارة المخاطر والطوارئ واستمرارية الأعمال ضمن تنفيذ استراتيجية إدارة التعليم العامة وقطاعاتها على مستوى الاختصاص</t>
  </si>
  <si>
    <t>ماهي استراتيجية إدارة التعليم</t>
  </si>
  <si>
    <t>متابعة مؤشرات الأداء الرئيسة ضمن اختصاص إدارة التعليم العامة في الطوارئ واستمرارية الأعمال، والتأكد من الالتزام لها، ورفع التقارير بذلك بالتنسيق مع القطاعات والجهات ذات العلاقة.</t>
  </si>
  <si>
    <t>متابعة مؤشرات الأداء الرئيسة ضمن اختصاص إدارة التعليم العامة في الطوارئ واستمرارية الأعمال</t>
  </si>
  <si>
    <t>والتأكد من الالتزام لها</t>
  </si>
  <si>
    <t>ورفع التقارير بذلك بالتنسيق مع القطاعات والجهات ذات العلاقة</t>
  </si>
  <si>
    <t>حصر المؤشرات</t>
  </si>
  <si>
    <t>خطاب لقسم قياس الأداء</t>
  </si>
  <si>
    <t>متابعة معايير ومؤشرات الجاهزية الخاصة بالطوارئ واستمرارية الأعمال لإدارة التعليم العامة وقطاعاتها، ومراقبتها، وإعداد تقارير الجاهزية على مستوى إدارة التعليم العامة بالتنسيق مع القطاعات ذات العلاقة.</t>
  </si>
  <si>
    <t>متابعة معايير ومؤشرات الجاهزية الخاصة بالطوارئ واستمرارية الأعمال لإدارة التعليم العامة وقطاعاتها</t>
  </si>
  <si>
    <t>ومراقبتها</t>
  </si>
  <si>
    <t>وإعداد تقارير الجاهزية على مستوى إدارة التعليم العامة بالتنسيق مع القطاعات ذات العلاقة</t>
  </si>
  <si>
    <t>حصر + فورمز</t>
  </si>
  <si>
    <t>خطاب الجاهزية</t>
  </si>
  <si>
    <t>متابعة تطبيق معايير وإجراءات تفعيل خطط الطوارئ واستمرارية الأعمال والخطط ذات العلاقة، والانتقال من مرحلة الاستجابة إلى مرحلة التعافي، بالتنسيق مع القطاعات ذات العلاقة.</t>
  </si>
  <si>
    <t>متابعة تطبيق معايير وإجراءات تفعيل خطط الطوارئ واستمرارية الأعمال والخطط ذات العلاقة</t>
  </si>
  <si>
    <t>والانتقال من مرحلة الاستجابة إلى مرحلة التعافي</t>
  </si>
  <si>
    <t>تمثيل إدارة التعليم العامة في الاستراتيجيات الوطنية للطوارئ والكوارث والأزمات واستمرارية الأعمال.</t>
  </si>
  <si>
    <t>تمثيل إدارة التعليم العامة في الاستراتيجيات الوطنية للطوارئ والكوارث والأزمات واستمرارية الأعمال</t>
  </si>
  <si>
    <t>جمع وتحليل البيانات وإدارة خطة استمرارية الأعمال ومراجعة الإجراءات والسياسات والخطط المرتبطة بها.</t>
  </si>
  <si>
    <t>جمع وتحليل البيانات وإدارة خطة استمرارية الأعمال ومراجعة الإجراءات والسياسات والخطط المرتبطة بها</t>
  </si>
  <si>
    <t>إعداد خطة سنوية للاختبارات، بالتنسيق الأطراف المعنية بالخطة لتقييم مدى فعالية الخطة والإجراءات المرتبطة بها.</t>
  </si>
  <si>
    <t>إعداد خطة سنوية للاختبارات</t>
  </si>
  <si>
    <t>بالتنسيق الأطراف المعنية بالخطة لتقييم مدى فعالية الخطة والإجراءات المرتبطة بها</t>
  </si>
  <si>
    <t>فورمز نماذج الدروس المستفادة + خطاب الدليل</t>
  </si>
  <si>
    <t>تحديد فرق العمل المعنية بحسب طبيعة الاضطراب لتنفيذ خطة استمرارية الأعمال.</t>
  </si>
  <si>
    <t>تحديد فرق العمل المعنية بحسب طبيعة الاضطراب لتنفيذ خطة استمرارية الأعمال</t>
  </si>
  <si>
    <t>مراجعة وتحديث بيانات التواصل وبيانات الأصول، ومراجعة مدى جاهزية مركز البيانات الاحتياطي (DR) وآليات وإجراءات النسخ الاحتياطي مع الأطراف المعنية (داخلياً أو خارجياً).</t>
  </si>
  <si>
    <t>مراجعة وتحديث بيانات التواصل وبيانات الأصول</t>
  </si>
  <si>
    <t>ومراجعة مدى جاهزية مركز البيانات الاحتياطي (DR) وآليات وإجراءات النسخ الاحتياطي مع الأطراف المعنية (داخلياً أو خارجياً)</t>
  </si>
  <si>
    <t>تحديث بانات خطة استمرارية الأعمال</t>
  </si>
  <si>
    <t>خطاب لتقنية المعلومات حول الجاهزية</t>
  </si>
  <si>
    <t>التأكد من وعي ومعرفة كافة الموظفين وفرق العمل بخطة استمرارية الأعمال وإجراءاتها.</t>
  </si>
  <si>
    <t>التأكد من وعي ومعرفة كافة الموظفين وفرق العمل بخطة استمرارية الأعمال وإجراءاتها</t>
  </si>
  <si>
    <t>لقاء شامل</t>
  </si>
  <si>
    <t>الالتزام بتطبيق سياسات استمرارية الأعمال أثناء تنفيذ خطط استمرارية الأعمال.</t>
  </si>
  <si>
    <t>الالتزام بتطبيق سياسات استمرارية الأعمال أثناء تنفيذ خطط استمرارية الأعمال</t>
  </si>
  <si>
    <t>المشاركة في مراجعة خطط العمل ووضع إجراءات فعالة للاستجابة للاضطرابات.</t>
  </si>
  <si>
    <t>المشاركة في مراجعة خطط العمل ووضع إجراءات فعالة للاستجابة للاضطرابات</t>
  </si>
  <si>
    <t>تنفيذ اختبار الفريق للخطة ورفع تقرير بالنتائج لفريق استمرارية الأعمال.</t>
  </si>
  <si>
    <t>تنفيذ اختبار الفريق للخطة ورفع تقرير بالنتائج لفريق استمرارية الأعمال</t>
  </si>
  <si>
    <t>الدليل الاسترشادي+ فورمز</t>
  </si>
  <si>
    <t>الاحتفاظ بقائمة الأصول الهامة بالتنسيق مع فريق استمرارية الأعمال.</t>
  </si>
  <si>
    <t>الاحتفاظ بقائمة الأصول الهامة بالتنسيق مع فريق استمرارية الأعمال</t>
  </si>
  <si>
    <t>التعرف على الأصول الهامة</t>
  </si>
  <si>
    <t>توفير المعلومات والمخططات الخاصة بالمدارس لتقديمها إلى الجهات المختصة (الدفاع المدني) كلما دعت الحاجة لذلك.</t>
  </si>
  <si>
    <t>توفير المعلومات والمخططات الخاصة بالمدارس لتقديمها إلى الجهات المختصة (الدفاع المدني) كلما دعت الحاجة لذلك</t>
  </si>
  <si>
    <t>خطاب للأمن والسلامة</t>
  </si>
  <si>
    <t>التنسيق مع الأطراف المعنية للتأكد من مدى جاهزية مركز البيانات الاحتياطي (DR).</t>
  </si>
  <si>
    <t>التنسيق مع الأطراف المعنية للتأكد من مدى جاهزية مركز البيانات الاحتياطي (DR)</t>
  </si>
  <si>
    <t>خطاب للتقنية</t>
  </si>
  <si>
    <t>م</t>
  </si>
  <si>
    <t>المنجز</t>
  </si>
  <si>
    <t>العدد</t>
  </si>
  <si>
    <t>اعداد الدليل الاسترشادي</t>
  </si>
  <si>
    <t>نشرات توعوية</t>
  </si>
  <si>
    <t>انشاء موقع</t>
  </si>
  <si>
    <t>https://saudimoe.sharepoint.com/sites/em/SitePages/crisisCommunicationHome.aspx</t>
  </si>
  <si>
    <t>توقيع الاتفاقيات التشغيلية</t>
  </si>
  <si>
    <t>الاجتماعات</t>
  </si>
  <si>
    <t>ورش العمل</t>
  </si>
  <si>
    <t>إجمالي الأقسام</t>
  </si>
  <si>
    <t>نسبة الإنجاز</t>
  </si>
  <si>
    <t>إعداد خطط الطوارئ على مستوى إدا</t>
  </si>
  <si>
    <t>إعداد خطة تنفيذ التمارين الفرضي</t>
  </si>
  <si>
    <t>متابعة تطبيق معايير ومستويات إد</t>
  </si>
  <si>
    <t>متابعة تطبيق برامج وحلول معالجة</t>
  </si>
  <si>
    <t xml:space="preserve">مراقبة أوقات التعافي المستهدفة </t>
  </si>
  <si>
    <t>مراقبة وتقييم إجراءات وعمليات ا</t>
  </si>
  <si>
    <t>تقييم الموارد والإمكانات والقدر</t>
  </si>
  <si>
    <t>التنسيق مع القطاعات ذات العلاقة</t>
  </si>
  <si>
    <t xml:space="preserve">متابعة تطبيق السياسات والبرامج </t>
  </si>
  <si>
    <t>المشاركة في إدارة المخاطر والطو</t>
  </si>
  <si>
    <t>متابعة مؤشرات الأداء الرئيسة ضم</t>
  </si>
  <si>
    <t xml:space="preserve">متابعة معايير ومؤشرات الجاهزية </t>
  </si>
  <si>
    <t>متابعة تطبيق معايير وإجراءات تف</t>
  </si>
  <si>
    <t>تمثيل إدارة التعليم العامة في ا</t>
  </si>
  <si>
    <t xml:space="preserve">جمع وتحليل البيانات وإدارة خطة </t>
  </si>
  <si>
    <t>تحديد فرق العمل المعنية بحسب طب</t>
  </si>
  <si>
    <t>مراجعة وتحديث بيانات التواصل وب</t>
  </si>
  <si>
    <t>التأكد من وعي ومعرفة كافة الموظ</t>
  </si>
  <si>
    <t>الالتزام بتطبيق سياسات استمراري</t>
  </si>
  <si>
    <t>المشاركة في مراجعة خطط العمل وو</t>
  </si>
  <si>
    <t xml:space="preserve">تنفيذ اختبار الفريق للخطة ورفع </t>
  </si>
  <si>
    <t>الاحتفاظ بقائمة الأصول الهامة ب</t>
  </si>
  <si>
    <t>توفير المعلومات والمخططات الخاص</t>
  </si>
  <si>
    <t>التنسيق مع الأطراف المعنية للتأ</t>
  </si>
  <si>
    <t>التاريخ</t>
  </si>
  <si>
    <t>المناطق المشمولة</t>
  </si>
  <si>
    <t>المرفق</t>
  </si>
  <si>
    <t>السبب</t>
  </si>
  <si>
    <t>الحالة المطرية</t>
  </si>
  <si>
    <t>ينبع
بدر
العيص
العلا
وداي الفرع</t>
  </si>
  <si>
    <t>كافة المنطقة</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</si>
</sst>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1170000]B2dd/mm/yyyy;@"/>
  </numFmts>
  <fonts count="6" x14ac:knownFonts="1">
    <font>
      <sz val="11"/>
      <color theme="1"/>
      <name val="Arial"/>
      <family val="2"/>
      <scheme val="minor"/>
    </font>
    <font>
      <b/>
      <sz val="11"/>
      <name val="Arial"/>
      <family val="2"/>
    </font>
    <font>
      <sz val="18"/>
      <color theme="1"/>
      <name val="Arial"/>
      <family val="2"/>
      <scheme val="minor"/>
    </font>
    <font>
      <u/>
      <sz val="11"/>
      <color theme="10"/>
      <name val="Arial"/>
      <family val="2"/>
      <scheme val="minor"/>
    </font>
    <font>
      <sz val="15"/>
      <color rgb="FF000000"/>
      <name val="Sakkal Majalla"/>
    </font>
    <font>
      <sz val="15"/>
      <color theme="1"/>
      <name val="Sakkal Majalla"/>
    </font>
  </fonts>
  <fills count="5">
    <fill>
      <patternFill patternType="none"/>
    </fill>
    <fill>
      <patternFill patternType="gray125"/>
    </fill>
    <fill>
      <patternFill patternType="solid">
        <fgColor rgb="FFD9E1F2"/>
        <bgColor rgb="FFD9E1F2"/>
      </patternFill>
    </fill>
    <fill>
      <patternFill patternType="solid">
        <fgColor rgb="FFFFFF00"/>
        <bgColor indexed="64"/>
      </patternFill>
    </fill>
    <fill>
      <patternFill patternType="solid">
        <fgColor theme="9" tint="-0.249977111117893"/>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s>
  <cellStyleXfs count="2">
    <xf numFmtId="0" fontId="0" fillId="0" borderId="0"/>
    <xf numFmtId="0" fontId="3" fillId="0" borderId="0" applyNumberFormat="0" applyFill="0" applyBorder="0" applyAlignment="0" applyProtection="0"/>
  </cellStyleXfs>
  <cellXfs count="18">
    <xf numFmtId="0" fontId="0" fillId="0" borderId="0" xfId="0"/>
    <xf numFmtId="0" fontId="1" fillId="2" borderId="0" xfId="0" applyFont="1" applyFill="1"/>
    <xf numFmtId="0" fontId="1" fillId="0" borderId="0" xfId="0" applyFont="1"/>
    <xf numFmtId="164" fontId="0" fillId="0" borderId="0" xfId="0" applyNumberFormat="1"/>
    <xf numFmtId="164" fontId="1" fillId="0" borderId="0" xfId="0" applyNumberFormat="1" applyFont="1"/>
    <xf numFmtId="0" fontId="1" fillId="2" borderId="1" xfId="0" applyFont="1" applyFill="1" applyBorder="1" applyAlignment="1">
      <alignment horizontal="center" vertical="center"/>
    </xf>
    <xf numFmtId="0" fontId="0" fillId="0" borderId="1" xfId="0" applyBorder="1" applyAlignment="1">
      <alignment horizontal="center" vertical="center"/>
    </xf>
    <xf numFmtId="0" fontId="2" fillId="4" borderId="1" xfId="0" applyFont="1" applyFill="1" applyBorder="1" applyAlignment="1">
      <alignment horizontal="center" vertical="center"/>
    </xf>
    <xf numFmtId="14" fontId="0" fillId="0" borderId="1" xfId="0" applyNumberFormat="1" applyBorder="1" applyAlignment="1">
      <alignment horizontal="center" vertical="center"/>
    </xf>
    <xf numFmtId="0" fontId="1" fillId="0" borderId="1" xfId="0" applyFont="1" applyBorder="1" applyAlignment="1">
      <alignment horizontal="center" vertical="center"/>
    </xf>
    <xf numFmtId="0" fontId="0" fillId="3" borderId="1" xfId="0" applyFill="1" applyBorder="1" applyAlignment="1">
      <alignment horizontal="center" vertical="center"/>
    </xf>
    <xf numFmtId="0" fontId="3" fillId="0" borderId="1" xfId="1" applyBorder="1" applyAlignment="1">
      <alignment horizontal="center" vertical="center"/>
    </xf>
    <xf numFmtId="0" fontId="0" fillId="0" borderId="0" xfId="0" applyAlignment="1">
      <alignment horizontal="center"/>
    </xf>
    <xf numFmtId="0" fontId="0" fillId="0" borderId="2" xfId="0" applyBorder="1" applyAlignment="1">
      <alignment horizontal="center" vertical="center"/>
    </xf>
    <xf numFmtId="0" fontId="5" fillId="0" borderId="0" xfId="0" applyFont="1" applyAlignment="1">
      <alignment horizontal="center" vertical="center"/>
    </xf>
    <xf numFmtId="165" fontId="5" fillId="0" borderId="0" xfId="0" applyNumberFormat="1" applyFont="1" applyAlignment="1">
      <alignment horizontal="center" vertical="center"/>
    </xf>
    <xf numFmtId="0" fontId="4" fillId="0" borderId="0" xfId="0" applyFont="1" applyAlignment="1">
      <alignment horizontal="center" vertical="center"/>
      <extLst>
        <ext xmlns:xfpb="http://schemas.microsoft.com/office/spreadsheetml/2022/featurepropertybag" uri="{C7286773-470A-42A8-94C5-96B5CB345126}">
          <xfpb:xfComplement i="0"/>
        </ext>
      </extLst>
    </xf>
    <xf numFmtId="0" fontId="4" fillId="0" borderId="0" xfId="0" applyFont="1" applyAlignment="1">
      <alignment horizontal="center" vertical="center" wrapText="1"/>
      <extLst>
        <ext xmlns:xfpb="http://schemas.microsoft.com/office/spreadsheetml/2022/featurepropertybag" uri="{C7286773-470A-42A8-94C5-96B5CB345126}">
          <xfpb:xfComplement i="0"/>
        </ext>
      </extLst>
    </xf>
  </cellXfs>
  <cellStyles count="2">
    <cellStyle name="ارتباط تشعبي" xfId="1" builtinId="8"/>
    <cellStyle name="عادي" xfId="0" builtinId="0"/>
  </cellStyles>
  <dxfs count="32">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ill>
        <patternFill patternType="solid">
          <fgColor rgb="FFC6EFCE"/>
          <bgColor rgb="FFC6EFCE"/>
        </patternFill>
      </fill>
    </dxf>
    <dxf>
      <font>
        <strike val="0"/>
        <outline val="0"/>
        <shadow val="0"/>
        <u val="none"/>
        <vertAlign val="baseline"/>
        <sz val="15"/>
        <name val="Sakkal Majalla"/>
        <scheme val="none"/>
      </font>
      <alignment horizontal="center" vertical="center" textRotation="0" wrapText="0" indent="0" justifyLastLine="0" shrinkToFit="0" readingOrder="0"/>
    </dxf>
    <dxf>
      <font>
        <strike val="0"/>
        <outline val="0"/>
        <shadow val="0"/>
        <u val="none"/>
        <vertAlign val="baseline"/>
        <sz val="15"/>
        <name val="Sakkal Majalla"/>
        <scheme val="none"/>
      </font>
      <alignment horizontal="center" vertical="center" textRotation="0" wrapText="0" indent="0" justifyLastLine="0" shrinkToFit="0" readingOrder="0"/>
    </dxf>
    <dxf>
      <font>
        <strike val="0"/>
        <outline val="0"/>
        <shadow val="0"/>
        <u val="none"/>
        <vertAlign val="baseline"/>
        <sz val="15"/>
        <name val="Sakkal Majalla"/>
        <scheme val="none"/>
      </font>
      <alignment horizontal="center" vertical="center" textRotation="0" wrapText="0" indent="0" justifyLastLine="0" shrinkToFit="0" readingOrder="0"/>
    </dxf>
    <dxf>
      <font>
        <strike val="0"/>
        <outline val="0"/>
        <shadow val="0"/>
        <u val="none"/>
        <vertAlign val="baseline"/>
        <sz val="15"/>
        <name val="Sakkal Majalla"/>
        <scheme val="none"/>
      </font>
      <numFmt numFmtId="165" formatCode="[$-1170000]B2dd/mm/yyyy;@"/>
      <alignment horizontal="center" vertical="center" textRotation="0" wrapText="0" indent="0" justifyLastLine="0" shrinkToFit="0" readingOrder="0"/>
    </dxf>
    <dxf>
      <font>
        <strike val="0"/>
        <outline val="0"/>
        <shadow val="0"/>
        <u val="none"/>
        <vertAlign val="baseline"/>
        <sz val="15"/>
        <name val="Sakkal Majalla"/>
        <scheme val="none"/>
      </font>
      <alignment horizontal="center" vertical="center" textRotation="0" wrapText="0" indent="0" justifyLastLine="0" shrinkToFit="0" readingOrder="0"/>
    </dxf>
    <dxf>
      <font>
        <strike val="0"/>
        <outline val="0"/>
        <shadow val="0"/>
        <u val="none"/>
        <vertAlign val="baseline"/>
        <sz val="15"/>
        <name val="Sakkal Majalla"/>
        <scheme val="none"/>
      </font>
      <alignment horizontal="center" vertical="center" textRotation="0" wrapText="0" indent="0" justifyLastLine="0" shrinkToFit="0" readingOrder="0"/>
    </dxf>
    <dxf>
      <font>
        <strike val="0"/>
        <outline val="0"/>
        <shadow val="0"/>
        <u val="none"/>
        <vertAlign val="baseline"/>
        <sz val="15"/>
        <name val="Sakkal Majalla"/>
        <scheme val="none"/>
      </font>
      <alignment horizontal="center" vertical="center" textRotation="0" wrapText="0" indent="0" justifyLastLine="0" shrinkToFit="0" readingOrder="0"/>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microsoft.com/office/2022/11/relationships/FeaturePropertyBag" Target="featurePropertyBag/featurePropertyBag.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 Id="rId35" Type="http://schemas.openxmlformats.org/officeDocument/2006/relationships/customXml" Target="../customXml/item1.xml"/><Relationship Id="rId8" Type="http://schemas.openxmlformats.org/officeDocument/2006/relationships/worksheet" Target="worksheets/sheet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ar-SA"/>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ar-SA"/>
              <a:t>نسبة الإنجاز الكلية</a:t>
            </a:r>
          </a:p>
        </c:rich>
      </c:tx>
      <c:overlay val="0"/>
    </c:title>
    <c:autoTitleDeleted val="0"/>
    <c:plotArea>
      <c:layout/>
      <c:pieChart>
        <c:varyColors val="1"/>
        <c:ser>
          <c:idx val="0"/>
          <c:order val="0"/>
          <c:tx>
            <c:v>نسبة الإنجاز</c:v>
          </c:tx>
          <c:spPr>
            <a:ln>
              <a:prstDash val="solid"/>
            </a:ln>
          </c:spPr>
          <c:dPt>
            <c:idx val="0"/>
            <c:bubble3D val="0"/>
            <c:extLst>
              <c:ext xmlns:c16="http://schemas.microsoft.com/office/drawing/2014/chart" uri="{C3380CC4-5D6E-409C-BE32-E72D297353CC}">
                <c16:uniqueId val="{00000000-B056-491C-8D0F-C2D33BF99062}"/>
              </c:ext>
            </c:extLst>
          </c:dPt>
          <c:dPt>
            <c:idx val="1"/>
            <c:bubble3D val="0"/>
            <c:extLst>
              <c:ext xmlns:c16="http://schemas.microsoft.com/office/drawing/2014/chart" uri="{C3380CC4-5D6E-409C-BE32-E72D297353CC}">
                <c16:uniqueId val="{00000001-B056-491C-8D0F-C2D33BF99062}"/>
              </c:ext>
            </c:extLst>
          </c:dPt>
          <c:cat>
            <c:strRef>
              <c:f>الملخص!$C$27:$D$27</c:f>
              <c:strCache>
                <c:ptCount val="2"/>
                <c:pt idx="0">
                  <c:v>منجز</c:v>
                </c:pt>
                <c:pt idx="1">
                  <c:v>غير منجز</c:v>
                </c:pt>
              </c:strCache>
            </c:strRef>
          </c:cat>
          <c:val>
            <c:numRef>
              <c:f>الملخص!$C$28:$D$28</c:f>
              <c:numCache>
                <c:formatCode>General</c:formatCode>
                <c:ptCount val="2"/>
                <c:pt idx="0">
                  <c:v>12</c:v>
                </c:pt>
                <c:pt idx="1">
                  <c:v>34</c:v>
                </c:pt>
              </c:numCache>
            </c:numRef>
          </c:val>
          <c:extLst>
            <c:ext xmlns:c16="http://schemas.microsoft.com/office/drawing/2014/chart" uri="{C3380CC4-5D6E-409C-BE32-E72D297353CC}">
              <c16:uniqueId val="{00000002-B056-491C-8D0F-C2D33BF99062}"/>
            </c:ext>
          </c:extLst>
        </c:ser>
        <c:ser>
          <c:idx val="1"/>
          <c:order val="1"/>
          <c:spPr>
            <a:ln>
              <a:prstDash val="solid"/>
            </a:ln>
          </c:spPr>
          <c:cat>
            <c:strRef>
              <c:f>الملخص!$C$27:$D$27</c:f>
              <c:strCache>
                <c:ptCount val="2"/>
                <c:pt idx="0">
                  <c:v>منجز</c:v>
                </c:pt>
                <c:pt idx="1">
                  <c:v>غير منجز</c:v>
                </c:pt>
              </c:strCache>
            </c:strRef>
          </c:cat>
          <c:val>
            <c:numRef>
              <c:f>الملخص!$D$28</c:f>
              <c:numCache>
                <c:formatCode>General</c:formatCode>
                <c:ptCount val="1"/>
                <c:pt idx="0">
                  <c:v>34</c:v>
                </c:pt>
              </c:numCache>
            </c:numRef>
          </c:val>
          <c:extLst>
            <c:ext xmlns:c16="http://schemas.microsoft.com/office/drawing/2014/chart" uri="{C3380CC4-5D6E-409C-BE32-E72D297353CC}">
              <c16:uniqueId val="{00000003-B056-491C-8D0F-C2D33BF99062}"/>
            </c:ext>
          </c:extLst>
        </c:ser>
        <c:dLbls>
          <c:showLegendKey val="0"/>
          <c:showVal val="0"/>
          <c:showCatName val="0"/>
          <c:showSerName val="0"/>
          <c:showPercent val="0"/>
          <c:showBubbleSize val="0"/>
          <c:showLeaderLines val="1"/>
        </c:dLbls>
        <c:firstSliceAng val="0"/>
      </c:pieChart>
    </c:plotArea>
    <c:legend>
      <c:legendPos val="r"/>
      <c:overlay val="0"/>
    </c:legend>
    <c:plotVisOnly val="1"/>
    <c:dispBlanksAs val="gap"/>
    <c:showDLblsOverMax val="0"/>
  </c:chart>
  <c:printSettings>
    <c:headerFooter/>
    <c:pageMargins b="0.75" l="0.7" r="0.7" t="0.75" header="0.3" footer="0.3"/>
    <c:pageSetup/>
  </c:printSettings>
</c:chartSpace>
</file>

<file path=xl/drawings/_rels/drawing14.xml.rels><?xml version="1.0" encoding="UTF-8" standalone="yes"?>
<Relationships xmlns="http://schemas.openxmlformats.org/package/2006/relationships"><Relationship Id="rId1" Type="http://schemas.openxmlformats.org/officeDocument/2006/relationships/chart" Target="../charts/chart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10.vml.rels><?xml version="1.0" encoding="UTF-8" standalone="yes"?>
<Relationships xmlns="http://schemas.openxmlformats.org/package/2006/relationships"><Relationship Id="rId1" Type="http://schemas.openxmlformats.org/officeDocument/2006/relationships/image" Target="../media/image12.emf"/></Relationships>
</file>

<file path=xl/drawings/_rels/vmlDrawing11.vml.rels><?xml version="1.0" encoding="UTF-8" standalone="yes"?>
<Relationships xmlns="http://schemas.openxmlformats.org/package/2006/relationships"><Relationship Id="rId1" Type="http://schemas.openxmlformats.org/officeDocument/2006/relationships/image" Target="../media/image10.emf"/></Relationships>
</file>

<file path=xl/drawings/_rels/vmlDrawing12.vml.rels><?xml version="1.0" encoding="UTF-8" standalone="yes"?>
<Relationships xmlns="http://schemas.openxmlformats.org/package/2006/relationships"><Relationship Id="rId2" Type="http://schemas.openxmlformats.org/officeDocument/2006/relationships/image" Target="../media/image13.emf"/><Relationship Id="rId1" Type="http://schemas.openxmlformats.org/officeDocument/2006/relationships/image" Target="../media/image12.emf"/></Relationships>
</file>

<file path=xl/drawings/_rels/vmlDrawing13.vml.rels><?xml version="1.0" encoding="UTF-8" standalone="yes"?>
<Relationships xmlns="http://schemas.openxmlformats.org/package/2006/relationships"><Relationship Id="rId2" Type="http://schemas.openxmlformats.org/officeDocument/2006/relationships/image" Target="../media/image15.emf"/><Relationship Id="rId1" Type="http://schemas.openxmlformats.org/officeDocument/2006/relationships/image" Target="../media/image14.emf"/></Relationships>
</file>

<file path=xl/drawings/_rels/vmlDrawing2.vml.rels><?xml version="1.0" encoding="UTF-8" standalone="yes"?>
<Relationships xmlns="http://schemas.openxmlformats.org/package/2006/relationships"><Relationship Id="rId2" Type="http://schemas.openxmlformats.org/officeDocument/2006/relationships/image" Target="../media/image3.emf"/><Relationship Id="rId1" Type="http://schemas.openxmlformats.org/officeDocument/2006/relationships/image" Target="../media/image2.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5.emf"/><Relationship Id="rId1" Type="http://schemas.openxmlformats.org/officeDocument/2006/relationships/image" Target="../media/image4.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6.emf"/></Relationships>
</file>

<file path=xl/drawings/_rels/vmlDrawing5.vml.rels><?xml version="1.0" encoding="UTF-8" standalone="yes"?>
<Relationships xmlns="http://schemas.openxmlformats.org/package/2006/relationships"><Relationship Id="rId1" Type="http://schemas.openxmlformats.org/officeDocument/2006/relationships/image" Target="../media/image7.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8.emf"/></Relationships>
</file>

<file path=xl/drawings/_rels/vmlDrawing7.vml.rels><?xml version="1.0" encoding="UTF-8" standalone="yes"?>
<Relationships xmlns="http://schemas.openxmlformats.org/package/2006/relationships"><Relationship Id="rId1" Type="http://schemas.openxmlformats.org/officeDocument/2006/relationships/image" Target="../media/image9.emf"/></Relationships>
</file>

<file path=xl/drawings/_rels/vmlDrawing8.vml.rels><?xml version="1.0" encoding="UTF-8" standalone="yes"?>
<Relationships xmlns="http://schemas.openxmlformats.org/package/2006/relationships"><Relationship Id="rId1" Type="http://schemas.openxmlformats.org/officeDocument/2006/relationships/image" Target="../media/image10.emf"/></Relationships>
</file>

<file path=xl/drawings/_rels/vmlDrawing9.vml.rels><?xml version="1.0" encoding="UTF-8" standalone="yes"?>
<Relationships xmlns="http://schemas.openxmlformats.org/package/2006/relationships"><Relationship Id="rId1" Type="http://schemas.openxmlformats.org/officeDocument/2006/relationships/image" Target="../media/image1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333375</xdr:colOff>
          <xdr:row>3</xdr:row>
          <xdr:rowOff>66675</xdr:rowOff>
        </xdr:from>
        <xdr:to>
          <xdr:col>1</xdr:col>
          <xdr:colOff>2524125</xdr:colOff>
          <xdr:row>3</xdr:row>
          <xdr:rowOff>581025</xdr:rowOff>
        </xdr:to>
        <xdr:sp macro="" textlink="">
          <xdr:nvSpPr>
            <xdr:cNvPr id="2056" name="Object 8" hidden="1">
              <a:extLst>
                <a:ext uri="{63B3BB69-23CF-44E3-9099-C40C66FF867C}">
                  <a14:compatExt spid="_x0000_s2056"/>
                </a:ext>
                <a:ext uri="{FF2B5EF4-FFF2-40B4-BE49-F238E27FC236}">
                  <a16:creationId xmlns:a16="http://schemas.microsoft.com/office/drawing/2014/main" id="{00000000-0008-0000-0000-000008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142875</xdr:colOff>
          <xdr:row>3</xdr:row>
          <xdr:rowOff>57150</xdr:rowOff>
        </xdr:from>
        <xdr:to>
          <xdr:col>1</xdr:col>
          <xdr:colOff>2847975</xdr:colOff>
          <xdr:row>3</xdr:row>
          <xdr:rowOff>571500</xdr:rowOff>
        </xdr:to>
        <xdr:sp macro="" textlink="">
          <xdr:nvSpPr>
            <xdr:cNvPr id="18434" name="Object 2" hidden="1">
              <a:extLst>
                <a:ext uri="{63B3BB69-23CF-44E3-9099-C40C66FF867C}">
                  <a14:compatExt spid="_x0000_s18434"/>
                </a:ext>
                <a:ext uri="{FF2B5EF4-FFF2-40B4-BE49-F238E27FC236}">
                  <a16:creationId xmlns:a16="http://schemas.microsoft.com/office/drawing/2014/main" id="{00000000-0008-0000-1000-0000024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1162050</xdr:colOff>
          <xdr:row>3</xdr:row>
          <xdr:rowOff>38100</xdr:rowOff>
        </xdr:from>
        <xdr:to>
          <xdr:col>1</xdr:col>
          <xdr:colOff>2076450</xdr:colOff>
          <xdr:row>4</xdr:row>
          <xdr:rowOff>19050</xdr:rowOff>
        </xdr:to>
        <xdr:sp macro="" textlink="">
          <xdr:nvSpPr>
            <xdr:cNvPr id="22529" name="Object 1" hidden="1">
              <a:extLst>
                <a:ext uri="{63B3BB69-23CF-44E3-9099-C40C66FF867C}">
                  <a14:compatExt spid="_x0000_s22529"/>
                </a:ext>
                <a:ext uri="{FF2B5EF4-FFF2-40B4-BE49-F238E27FC236}">
                  <a16:creationId xmlns:a16="http://schemas.microsoft.com/office/drawing/2014/main" id="{00000000-0008-0000-1400-0000015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1304925</xdr:colOff>
          <xdr:row>1</xdr:row>
          <xdr:rowOff>114300</xdr:rowOff>
        </xdr:from>
        <xdr:to>
          <xdr:col>2</xdr:col>
          <xdr:colOff>4429125</xdr:colOff>
          <xdr:row>1</xdr:row>
          <xdr:rowOff>657225</xdr:rowOff>
        </xdr:to>
        <xdr:sp macro="" textlink="">
          <xdr:nvSpPr>
            <xdr:cNvPr id="36865" name="Object 1" hidden="1">
              <a:extLst>
                <a:ext uri="{63B3BB69-23CF-44E3-9099-C40C66FF867C}">
                  <a14:compatExt spid="_x0000_s36865"/>
                </a:ext>
                <a:ext uri="{FF2B5EF4-FFF2-40B4-BE49-F238E27FC236}">
                  <a16:creationId xmlns:a16="http://schemas.microsoft.com/office/drawing/2014/main" id="{00000000-0008-0000-1900-0000019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1181100</xdr:colOff>
          <xdr:row>4</xdr:row>
          <xdr:rowOff>152400</xdr:rowOff>
        </xdr:from>
        <xdr:to>
          <xdr:col>2</xdr:col>
          <xdr:colOff>4543425</xdr:colOff>
          <xdr:row>4</xdr:row>
          <xdr:rowOff>666750</xdr:rowOff>
        </xdr:to>
        <xdr:sp macro="" textlink="">
          <xdr:nvSpPr>
            <xdr:cNvPr id="36866" name="Object 2" hidden="1">
              <a:extLst>
                <a:ext uri="{63B3BB69-23CF-44E3-9099-C40C66FF867C}">
                  <a14:compatExt spid="_x0000_s36866"/>
                </a:ext>
                <a:ext uri="{FF2B5EF4-FFF2-40B4-BE49-F238E27FC236}">
                  <a16:creationId xmlns:a16="http://schemas.microsoft.com/office/drawing/2014/main" id="{00000000-0008-0000-1900-0000029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171450</xdr:colOff>
          <xdr:row>1</xdr:row>
          <xdr:rowOff>38100</xdr:rowOff>
        </xdr:from>
        <xdr:to>
          <xdr:col>4</xdr:col>
          <xdr:colOff>2009775</xdr:colOff>
          <xdr:row>1</xdr:row>
          <xdr:rowOff>552450</xdr:rowOff>
        </xdr:to>
        <xdr:sp macro="" textlink="">
          <xdr:nvSpPr>
            <xdr:cNvPr id="38913" name="Object 1" hidden="1">
              <a:extLst>
                <a:ext uri="{63B3BB69-23CF-44E3-9099-C40C66FF867C}">
                  <a14:compatExt spid="_x0000_s38913"/>
                </a:ext>
                <a:ext uri="{FF2B5EF4-FFF2-40B4-BE49-F238E27FC236}">
                  <a16:creationId xmlns:a16="http://schemas.microsoft.com/office/drawing/2014/main" id="{00000000-0008-0000-1A00-0000019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2</xdr:row>
          <xdr:rowOff>38100</xdr:rowOff>
        </xdr:from>
        <xdr:to>
          <xdr:col>4</xdr:col>
          <xdr:colOff>2038350</xdr:colOff>
          <xdr:row>2</xdr:row>
          <xdr:rowOff>552450</xdr:rowOff>
        </xdr:to>
        <xdr:sp macro="" textlink="">
          <xdr:nvSpPr>
            <xdr:cNvPr id="38914" name="Object 2" hidden="1">
              <a:extLst>
                <a:ext uri="{63B3BB69-23CF-44E3-9099-C40C66FF867C}">
                  <a14:compatExt spid="_x0000_s38914"/>
                </a:ext>
                <a:ext uri="{FF2B5EF4-FFF2-40B4-BE49-F238E27FC236}">
                  <a16:creationId xmlns:a16="http://schemas.microsoft.com/office/drawing/2014/main" id="{00000000-0008-0000-1A00-0000029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4.xml><?xml version="1.0" encoding="utf-8"?>
<xdr:wsDr xmlns:xdr="http://schemas.openxmlformats.org/drawingml/2006/spreadsheetDrawing" xmlns:a="http://schemas.openxmlformats.org/drawingml/2006/main">
  <xdr:oneCellAnchor>
    <xdr:from>
      <xdr:col>6</xdr:col>
      <xdr:colOff>0</xdr:colOff>
      <xdr:row>1</xdr:row>
      <xdr:rowOff>0</xdr:rowOff>
    </xdr:from>
    <xdr:ext cx="5400000" cy="2700000"/>
    <xdr:graphicFrame macro="">
      <xdr:nvGraphicFramePr>
        <xdr:cNvPr id="2" name="Chart 1">
          <a:extLst>
            <a:ext uri="{FF2B5EF4-FFF2-40B4-BE49-F238E27FC236}">
              <a16:creationId xmlns:a16="http://schemas.microsoft.com/office/drawing/2014/main" id="{00000000-0008-0000-1B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600075</xdr:colOff>
          <xdr:row>3</xdr:row>
          <xdr:rowOff>47625</xdr:rowOff>
        </xdr:from>
        <xdr:to>
          <xdr:col>1</xdr:col>
          <xdr:colOff>2457450</xdr:colOff>
          <xdr:row>3</xdr:row>
          <xdr:rowOff>561975</xdr:rowOff>
        </xdr:to>
        <xdr:sp macro="" textlink="">
          <xdr:nvSpPr>
            <xdr:cNvPr id="11265" name="Object 1" hidden="1">
              <a:extLst>
                <a:ext uri="{63B3BB69-23CF-44E3-9099-C40C66FF867C}">
                  <a14:compatExt spid="_x0000_s11265"/>
                </a:ext>
                <a:ext uri="{FF2B5EF4-FFF2-40B4-BE49-F238E27FC236}">
                  <a16:creationId xmlns:a16="http://schemas.microsoft.com/office/drawing/2014/main" id="{00000000-0008-0000-0100-0000012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1819275</xdr:colOff>
          <xdr:row>2</xdr:row>
          <xdr:rowOff>180975</xdr:rowOff>
        </xdr:from>
        <xdr:to>
          <xdr:col>2</xdr:col>
          <xdr:colOff>2733675</xdr:colOff>
          <xdr:row>4</xdr:row>
          <xdr:rowOff>38100</xdr:rowOff>
        </xdr:to>
        <xdr:sp macro="" textlink="">
          <xdr:nvSpPr>
            <xdr:cNvPr id="11266" name="Object 3" hidden="1">
              <a:extLst>
                <a:ext uri="{63B3BB69-23CF-44E3-9099-C40C66FF867C}">
                  <a14:compatExt spid="_x0000_s11266"/>
                </a:ext>
                <a:ext uri="{FF2B5EF4-FFF2-40B4-BE49-F238E27FC236}">
                  <a16:creationId xmlns:a16="http://schemas.microsoft.com/office/drawing/2014/main" id="{00000000-0008-0000-0100-0000022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495300</xdr:colOff>
          <xdr:row>3</xdr:row>
          <xdr:rowOff>38100</xdr:rowOff>
        </xdr:from>
        <xdr:to>
          <xdr:col>2</xdr:col>
          <xdr:colOff>3676650</xdr:colOff>
          <xdr:row>3</xdr:row>
          <xdr:rowOff>552450</xdr:rowOff>
        </xdr:to>
        <xdr:sp macro="" textlink="">
          <xdr:nvSpPr>
            <xdr:cNvPr id="10241" name="Object 2" hidden="1">
              <a:extLst>
                <a:ext uri="{63B3BB69-23CF-44E3-9099-C40C66FF867C}">
                  <a14:compatExt spid="_x0000_s10241"/>
                </a:ext>
                <a:ext uri="{FF2B5EF4-FFF2-40B4-BE49-F238E27FC236}">
                  <a16:creationId xmlns:a16="http://schemas.microsoft.com/office/drawing/2014/main" id="{00000000-0008-0000-0400-000001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3095625</xdr:colOff>
          <xdr:row>3</xdr:row>
          <xdr:rowOff>19050</xdr:rowOff>
        </xdr:from>
        <xdr:to>
          <xdr:col>3</xdr:col>
          <xdr:colOff>19050</xdr:colOff>
          <xdr:row>4</xdr:row>
          <xdr:rowOff>123825</xdr:rowOff>
        </xdr:to>
        <xdr:sp macro="" textlink="">
          <xdr:nvSpPr>
            <xdr:cNvPr id="10242" name="Object 3" hidden="1">
              <a:extLst>
                <a:ext uri="{63B3BB69-23CF-44E3-9099-C40C66FF867C}">
                  <a14:compatExt spid="_x0000_s10242"/>
                </a:ext>
                <a:ext uri="{FF2B5EF4-FFF2-40B4-BE49-F238E27FC236}">
                  <a16:creationId xmlns:a16="http://schemas.microsoft.com/office/drawing/2014/main" id="{00000000-0008-0000-0400-000002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4486275</xdr:colOff>
          <xdr:row>2</xdr:row>
          <xdr:rowOff>0</xdr:rowOff>
        </xdr:from>
        <xdr:to>
          <xdr:col>1</xdr:col>
          <xdr:colOff>5400675</xdr:colOff>
          <xdr:row>5</xdr:row>
          <xdr:rowOff>9525</xdr:rowOff>
        </xdr:to>
        <xdr:sp macro="" textlink="">
          <xdr:nvSpPr>
            <xdr:cNvPr id="9217" name="Object 2" hidden="1">
              <a:extLst>
                <a:ext uri="{63B3BB69-23CF-44E3-9099-C40C66FF867C}">
                  <a14:compatExt spid="_x0000_s9217"/>
                </a:ext>
                <a:ext uri="{FF2B5EF4-FFF2-40B4-BE49-F238E27FC236}">
                  <a16:creationId xmlns:a16="http://schemas.microsoft.com/office/drawing/2014/main" id="{00000000-0008-0000-0600-000001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4333875</xdr:colOff>
          <xdr:row>3</xdr:row>
          <xdr:rowOff>19050</xdr:rowOff>
        </xdr:from>
        <xdr:to>
          <xdr:col>1</xdr:col>
          <xdr:colOff>5248275</xdr:colOff>
          <xdr:row>3</xdr:row>
          <xdr:rowOff>466725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7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3657600</xdr:colOff>
          <xdr:row>3</xdr:row>
          <xdr:rowOff>85725</xdr:rowOff>
        </xdr:from>
        <xdr:to>
          <xdr:col>1</xdr:col>
          <xdr:colOff>4572000</xdr:colOff>
          <xdr:row>3</xdr:row>
          <xdr:rowOff>590550</xdr:rowOff>
        </xdr:to>
        <xdr:sp macro="" textlink="">
          <xdr:nvSpPr>
            <xdr:cNvPr id="29697" name="Object 1" hidden="1">
              <a:extLst>
                <a:ext uri="{63B3BB69-23CF-44E3-9099-C40C66FF867C}">
                  <a14:compatExt spid="_x0000_s29697"/>
                </a:ext>
                <a:ext uri="{FF2B5EF4-FFF2-40B4-BE49-F238E27FC236}">
                  <a16:creationId xmlns:a16="http://schemas.microsoft.com/office/drawing/2014/main" id="{00000000-0008-0000-0A00-0000017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676275</xdr:colOff>
          <xdr:row>3</xdr:row>
          <xdr:rowOff>9525</xdr:rowOff>
        </xdr:from>
        <xdr:to>
          <xdr:col>1</xdr:col>
          <xdr:colOff>2695575</xdr:colOff>
          <xdr:row>3</xdr:row>
          <xdr:rowOff>523875</xdr:rowOff>
        </xdr:to>
        <xdr:sp macro="" textlink="">
          <xdr:nvSpPr>
            <xdr:cNvPr id="15362" name="Object 2" hidden="1">
              <a:extLst>
                <a:ext uri="{63B3BB69-23CF-44E3-9099-C40C66FF867C}">
                  <a14:compatExt spid="_x0000_s15362"/>
                </a:ext>
                <a:ext uri="{FF2B5EF4-FFF2-40B4-BE49-F238E27FC236}">
                  <a16:creationId xmlns:a16="http://schemas.microsoft.com/office/drawing/2014/main" id="{00000000-0008-0000-0D00-000002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571500</xdr:colOff>
          <xdr:row>3</xdr:row>
          <xdr:rowOff>95250</xdr:rowOff>
        </xdr:from>
        <xdr:to>
          <xdr:col>1</xdr:col>
          <xdr:colOff>2295525</xdr:colOff>
          <xdr:row>3</xdr:row>
          <xdr:rowOff>542925</xdr:rowOff>
        </xdr:to>
        <xdr:sp macro="" textlink="">
          <xdr:nvSpPr>
            <xdr:cNvPr id="16387" name="Object 3" hidden="1">
              <a:extLst>
                <a:ext uri="{63B3BB69-23CF-44E3-9099-C40C66FF867C}">
                  <a14:compatExt spid="_x0000_s16387"/>
                </a:ext>
                <a:ext uri="{FF2B5EF4-FFF2-40B4-BE49-F238E27FC236}">
                  <a16:creationId xmlns:a16="http://schemas.microsoft.com/office/drawing/2014/main" id="{00000000-0008-0000-0E00-000003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514350</xdr:colOff>
          <xdr:row>3</xdr:row>
          <xdr:rowOff>38100</xdr:rowOff>
        </xdr:from>
        <xdr:to>
          <xdr:col>1</xdr:col>
          <xdr:colOff>2371725</xdr:colOff>
          <xdr:row>3</xdr:row>
          <xdr:rowOff>552450</xdr:rowOff>
        </xdr:to>
        <xdr:sp macro="" textlink="">
          <xdr:nvSpPr>
            <xdr:cNvPr id="17409" name="Object 1" hidden="1">
              <a:extLst>
                <a:ext uri="{63B3BB69-23CF-44E3-9099-C40C66FF867C}">
                  <a14:compatExt spid="_x0000_s17409"/>
                </a:ext>
                <a:ext uri="{FF2B5EF4-FFF2-40B4-BE49-F238E27FC236}">
                  <a16:creationId xmlns:a16="http://schemas.microsoft.com/office/drawing/2014/main" id="{00000000-0008-0000-0F00-000001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persons/person.xml><?xml version="1.0" encoding="utf-8"?>
<personList xmlns="http://schemas.microsoft.com/office/spreadsheetml/2018/threadedcomments" xmlns:x="http://schemas.openxmlformats.org/spreadsheetml/2006/mai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56D89C2-0E45-4C22-93D0-7A2BA21EFF21}" name="الجدول1" displayName="الجدول1" ref="A1:E4" totalsRowShown="0" headerRowDxfId="31" dataDxfId="30">
  <autoFilter ref="A1:E4" xr:uid="{A56D89C2-0E45-4C22-93D0-7A2BA21EFF21}"/>
  <tableColumns count="5">
    <tableColumn id="1" xr3:uid="{C8FD5E3F-5270-49F8-AD82-71806E015338}" name="م" dataDxfId="29"/>
    <tableColumn id="2" xr3:uid="{273839FC-511E-4E3C-A15E-CC7D19D5330D}" name="التاريخ" dataDxfId="28"/>
    <tableColumn id="3" xr3:uid="{2237D698-B4F9-44C8-AC79-4D7F18B5E97F}" name="المناطق المشمولة" dataDxfId="27"/>
    <tableColumn id="4" xr3:uid="{319C03A3-5650-4B03-8EC9-B4CE86B510C3}" name="السبب" dataDxfId="26"/>
    <tableColumn id="5" xr3:uid="{220078A4-884A-4964-9357-CCD61DFE6DFF}" name="المرفق" dataDxfId="25"/>
  </tableColumns>
  <tableStyleInfo name="TableStyleMedium2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image" Target="../media/image1.emf"/><Relationship Id="rId4" Type="http://schemas.openxmlformats.org/officeDocument/2006/relationships/oleObject" Target="../embeddings/oleObject1.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6.xml"/><Relationship Id="rId1" Type="http://schemas.openxmlformats.org/officeDocument/2006/relationships/printerSettings" Target="../printerSettings/printerSettings5.bin"/><Relationship Id="rId5" Type="http://schemas.openxmlformats.org/officeDocument/2006/relationships/image" Target="../media/image8.emf"/><Relationship Id="rId4" Type="http://schemas.openxmlformats.org/officeDocument/2006/relationships/package" Target="../embeddings/Microsoft_Excel_Worksheet.xlsx"/></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printerSettings" Target="../printerSettings/printerSettings6.bin"/><Relationship Id="rId5" Type="http://schemas.openxmlformats.org/officeDocument/2006/relationships/image" Target="../media/image9.emf"/><Relationship Id="rId4" Type="http://schemas.openxmlformats.org/officeDocument/2006/relationships/oleObject" Target="../embeddings/oleObject4.bin"/></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8.xml"/><Relationship Id="rId1" Type="http://schemas.openxmlformats.org/officeDocument/2006/relationships/printerSettings" Target="../printerSettings/printerSettings7.bin"/><Relationship Id="rId5" Type="http://schemas.openxmlformats.org/officeDocument/2006/relationships/image" Target="../media/image10.emf"/><Relationship Id="rId4" Type="http://schemas.openxmlformats.org/officeDocument/2006/relationships/package" Target="../embeddings/Microsoft_Word_Document4.docx"/></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9.xml"/><Relationship Id="rId1" Type="http://schemas.openxmlformats.org/officeDocument/2006/relationships/printerSettings" Target="../printerSettings/printerSettings8.bin"/><Relationship Id="rId5" Type="http://schemas.openxmlformats.org/officeDocument/2006/relationships/image" Target="../media/image11.emf"/><Relationship Id="rId4" Type="http://schemas.openxmlformats.org/officeDocument/2006/relationships/oleObject" Target="../embeddings/oleObject5.bin"/></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0.xml"/><Relationship Id="rId1" Type="http://schemas.openxmlformats.org/officeDocument/2006/relationships/printerSettings" Target="../printerSettings/printerSettings9.bin"/><Relationship Id="rId5" Type="http://schemas.openxmlformats.org/officeDocument/2006/relationships/image" Target="../media/image12.emf"/><Relationship Id="rId4" Type="http://schemas.openxmlformats.org/officeDocument/2006/relationships/oleObject" Target="../embeddings/oleObject6.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7" Type="http://schemas.openxmlformats.org/officeDocument/2006/relationships/image" Target="../media/image3.emf"/><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package" Target="../embeddings/Microsoft_Word_Document.docx"/><Relationship Id="rId5" Type="http://schemas.openxmlformats.org/officeDocument/2006/relationships/image" Target="../media/image2.emf"/><Relationship Id="rId4" Type="http://schemas.openxmlformats.org/officeDocument/2006/relationships/oleObject" Target="../embeddings/oleObject2.bin"/></Relationships>
</file>

<file path=xl/worksheets/_rels/sheet21.xml.rels><?xml version="1.0" encoding="UTF-8" standalone="yes"?>
<Relationships xmlns="http://schemas.openxmlformats.org/package/2006/relationships"><Relationship Id="rId3" Type="http://schemas.openxmlformats.org/officeDocument/2006/relationships/package" Target="../embeddings/Microsoft_Word_Document5.docx"/><Relationship Id="rId2" Type="http://schemas.openxmlformats.org/officeDocument/2006/relationships/vmlDrawing" Target="../drawings/vmlDrawing11.vml"/><Relationship Id="rId1" Type="http://schemas.openxmlformats.org/officeDocument/2006/relationships/drawing" Target="../drawings/drawing11.xml"/><Relationship Id="rId4" Type="http://schemas.openxmlformats.org/officeDocument/2006/relationships/image" Target="../media/image10.emf"/></Relationships>
</file>

<file path=xl/worksheets/_rels/sheet26.xml.rels><?xml version="1.0" encoding="UTF-8" standalone="yes"?>
<Relationships xmlns="http://schemas.openxmlformats.org/package/2006/relationships"><Relationship Id="rId8" Type="http://schemas.openxmlformats.org/officeDocument/2006/relationships/image" Target="../media/image13.emf"/><Relationship Id="rId3" Type="http://schemas.openxmlformats.org/officeDocument/2006/relationships/drawing" Target="../drawings/drawing12.xml"/><Relationship Id="rId7" Type="http://schemas.openxmlformats.org/officeDocument/2006/relationships/oleObject" Target="../embeddings/oleObject8.bin"/><Relationship Id="rId2" Type="http://schemas.openxmlformats.org/officeDocument/2006/relationships/printerSettings" Target="../printerSettings/printerSettings10.bin"/><Relationship Id="rId1" Type="http://schemas.openxmlformats.org/officeDocument/2006/relationships/hyperlink" Target="https://saudimoe.sharepoint.com/sites/em/SitePages/crisisCommunicationHome.aspx" TargetMode="External"/><Relationship Id="rId6" Type="http://schemas.openxmlformats.org/officeDocument/2006/relationships/image" Target="../media/image12.emf"/><Relationship Id="rId5" Type="http://schemas.openxmlformats.org/officeDocument/2006/relationships/oleObject" Target="../embeddings/oleObject7.bin"/><Relationship Id="rId4" Type="http://schemas.openxmlformats.org/officeDocument/2006/relationships/vmlDrawing" Target="../drawings/vmlDrawing12.vml"/></Relationships>
</file>

<file path=xl/worksheets/_rels/sheet27.xml.rels><?xml version="1.0" encoding="UTF-8" standalone="yes"?>
<Relationships xmlns="http://schemas.openxmlformats.org/package/2006/relationships"><Relationship Id="rId8" Type="http://schemas.openxmlformats.org/officeDocument/2006/relationships/table" Target="../tables/table1.xml"/><Relationship Id="rId3" Type="http://schemas.openxmlformats.org/officeDocument/2006/relationships/vmlDrawing" Target="../drawings/vmlDrawing13.vml"/><Relationship Id="rId7" Type="http://schemas.openxmlformats.org/officeDocument/2006/relationships/image" Target="../media/image15.emf"/><Relationship Id="rId2" Type="http://schemas.openxmlformats.org/officeDocument/2006/relationships/drawing" Target="../drawings/drawing13.xml"/><Relationship Id="rId1" Type="http://schemas.openxmlformats.org/officeDocument/2006/relationships/printerSettings" Target="../printerSettings/printerSettings11.bin"/><Relationship Id="rId6" Type="http://schemas.openxmlformats.org/officeDocument/2006/relationships/oleObject" Target="../embeddings/oleObject10.bin"/><Relationship Id="rId5" Type="http://schemas.openxmlformats.org/officeDocument/2006/relationships/image" Target="../media/image14.emf"/><Relationship Id="rId4" Type="http://schemas.openxmlformats.org/officeDocument/2006/relationships/oleObject" Target="../embeddings/oleObject9.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3.vml"/><Relationship Id="rId7" Type="http://schemas.openxmlformats.org/officeDocument/2006/relationships/image" Target="../media/image5.emf"/><Relationship Id="rId2" Type="http://schemas.openxmlformats.org/officeDocument/2006/relationships/drawing" Target="../drawings/drawing3.xml"/><Relationship Id="rId1" Type="http://schemas.openxmlformats.org/officeDocument/2006/relationships/printerSettings" Target="../printerSettings/printerSettings3.bin"/><Relationship Id="rId6" Type="http://schemas.openxmlformats.org/officeDocument/2006/relationships/package" Target="../embeddings/Microsoft_Word_Document1.docx"/><Relationship Id="rId5" Type="http://schemas.openxmlformats.org/officeDocument/2006/relationships/image" Target="../media/image4.emf"/><Relationship Id="rId4" Type="http://schemas.openxmlformats.org/officeDocument/2006/relationships/oleObject" Target="../embeddings/oleObject3.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4.bin"/><Relationship Id="rId5" Type="http://schemas.openxmlformats.org/officeDocument/2006/relationships/image" Target="../media/image6.emf"/><Relationship Id="rId4" Type="http://schemas.openxmlformats.org/officeDocument/2006/relationships/package" Target="../embeddings/Microsoft_Word_Document2.docx"/></Relationships>
</file>

<file path=xl/worksheets/_rels/sheet8.xml.rels><?xml version="1.0" encoding="UTF-8" standalone="yes"?>
<Relationships xmlns="http://schemas.openxmlformats.org/package/2006/relationships"><Relationship Id="rId3" Type="http://schemas.openxmlformats.org/officeDocument/2006/relationships/package" Target="../embeddings/Microsoft_Word_Document3.docx"/><Relationship Id="rId2" Type="http://schemas.openxmlformats.org/officeDocument/2006/relationships/vmlDrawing" Target="../drawings/vmlDrawing5.vml"/><Relationship Id="rId1" Type="http://schemas.openxmlformats.org/officeDocument/2006/relationships/drawing" Target="../drawings/drawing5.xml"/><Relationship Id="rId4" Type="http://schemas.openxmlformats.org/officeDocument/2006/relationships/image" Target="../media/image7.emf"/></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ورقة2">
    <tabColor theme="6" tint="0.39997558519241921"/>
  </sheetPr>
  <dimension ref="A1:C7"/>
  <sheetViews>
    <sheetView rightToLeft="1" workbookViewId="0">
      <selection activeCell="B7" sqref="A1:C7"/>
    </sheetView>
  </sheetViews>
  <sheetFormatPr defaultRowHeight="14.25" x14ac:dyDescent="0.2"/>
  <cols>
    <col min="1" max="1" width="37.625" customWidth="1"/>
    <col min="2" max="2" width="43.5" bestFit="1" customWidth="1"/>
    <col min="3" max="3" width="40" customWidth="1"/>
  </cols>
  <sheetData>
    <row r="1" spans="1:3" ht="15" x14ac:dyDescent="0.2">
      <c r="A1" s="5" t="s">
        <v>0</v>
      </c>
      <c r="B1" s="5" t="s">
        <v>1</v>
      </c>
      <c r="C1" s="5" t="s">
        <v>2</v>
      </c>
    </row>
    <row r="2" spans="1:3" x14ac:dyDescent="0.2">
      <c r="A2" s="6" t="s">
        <v>3</v>
      </c>
      <c r="B2" s="6" t="s">
        <v>4</v>
      </c>
      <c r="C2" s="6" t="s">
        <v>5</v>
      </c>
    </row>
    <row r="3" spans="1:3" ht="15" x14ac:dyDescent="0.2">
      <c r="A3" s="5" t="s">
        <v>6</v>
      </c>
      <c r="B3" s="6" t="s">
        <v>7</v>
      </c>
      <c r="C3" s="6" t="s">
        <v>7</v>
      </c>
    </row>
    <row r="4" spans="1:3" ht="52.5" customHeight="1" x14ac:dyDescent="0.2">
      <c r="A4" s="7" t="s">
        <v>8</v>
      </c>
      <c r="B4" s="6"/>
      <c r="C4" s="8">
        <v>45967</v>
      </c>
    </row>
    <row r="5" spans="1:3" ht="15" x14ac:dyDescent="0.2">
      <c r="A5" s="9" t="s">
        <v>9</v>
      </c>
      <c r="B5" s="6">
        <f>COUNTIF(B3:C3,"منجز")</f>
        <v>2</v>
      </c>
      <c r="C5" s="6"/>
    </row>
    <row r="6" spans="1:3" ht="15" x14ac:dyDescent="0.2">
      <c r="A6" s="9" t="s">
        <v>10</v>
      </c>
      <c r="B6" s="6">
        <v>2</v>
      </c>
      <c r="C6" s="6"/>
    </row>
    <row r="7" spans="1:3" ht="15" x14ac:dyDescent="0.2">
      <c r="A7" s="9" t="s">
        <v>11</v>
      </c>
      <c r="B7" s="6">
        <f>B6-B5</f>
        <v>0</v>
      </c>
      <c r="C7" s="6"/>
    </row>
  </sheetData>
  <conditionalFormatting sqref="B3:C3">
    <cfRule type="expression" dxfId="24" priority="1" stopIfTrue="1">
      <formula>B3="منجز"</formula>
    </cfRule>
  </conditionalFormatting>
  <dataValidations count="1">
    <dataValidation type="list" allowBlank="1" showInputMessage="1" showErrorMessage="1" sqref="B3:C3" xr:uid="{00000000-0002-0000-0000-000000000000}">
      <formula1>"منجز,غير منجز"</formula1>
    </dataValidation>
  </dataValidations>
  <pageMargins left="0.75" right="0.75" top="1" bottom="1" header="0.5" footer="0.5"/>
  <pageSetup paperSize="9" orientation="portrait" r:id="rId1"/>
  <drawing r:id="rId2"/>
  <legacyDrawing r:id="rId3"/>
  <oleObjects>
    <mc:AlternateContent xmlns:mc="http://schemas.openxmlformats.org/markup-compatibility/2006">
      <mc:Choice Requires="x14">
        <oleObject progId="Packager Shell Object" shapeId="2056" r:id="rId4">
          <objectPr defaultSize="0" r:id="rId5">
            <anchor moveWithCells="1">
              <from>
                <xdr:col>1</xdr:col>
                <xdr:colOff>333375</xdr:colOff>
                <xdr:row>3</xdr:row>
                <xdr:rowOff>66675</xdr:rowOff>
              </from>
              <to>
                <xdr:col>1</xdr:col>
                <xdr:colOff>2524125</xdr:colOff>
                <xdr:row>3</xdr:row>
                <xdr:rowOff>581025</xdr:rowOff>
              </to>
            </anchor>
          </objectPr>
        </oleObject>
      </mc:Choice>
      <mc:Fallback>
        <oleObject progId="Packager Shell Object" shapeId="2056" r:id="rId4"/>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ورقة11">
    <tabColor theme="5" tint="-0.249977111117893"/>
  </sheetPr>
  <dimension ref="A1:C7"/>
  <sheetViews>
    <sheetView rightToLeft="1" workbookViewId="0">
      <selection activeCell="B6" sqref="A1:C7"/>
    </sheetView>
  </sheetViews>
  <sheetFormatPr defaultRowHeight="14.25" x14ac:dyDescent="0.2"/>
  <cols>
    <col min="1" max="1" width="22" customWidth="1"/>
    <col min="2" max="2" width="84.125" bestFit="1" customWidth="1"/>
    <col min="3" max="3" width="40" customWidth="1"/>
  </cols>
  <sheetData>
    <row r="1" spans="1:3" ht="15" x14ac:dyDescent="0.2">
      <c r="A1" s="5" t="s">
        <v>0</v>
      </c>
      <c r="B1" s="5" t="s">
        <v>1</v>
      </c>
      <c r="C1" s="5" t="s">
        <v>2</v>
      </c>
    </row>
    <row r="2" spans="1:3" x14ac:dyDescent="0.2">
      <c r="A2" s="6" t="s">
        <v>46</v>
      </c>
      <c r="B2" s="6" t="s">
        <v>47</v>
      </c>
      <c r="C2" s="6" t="s">
        <v>21</v>
      </c>
    </row>
    <row r="3" spans="1:3" ht="15" x14ac:dyDescent="0.2">
      <c r="A3" s="5" t="s">
        <v>6</v>
      </c>
      <c r="B3" s="6" t="s">
        <v>17</v>
      </c>
      <c r="C3" s="6" t="s">
        <v>17</v>
      </c>
    </row>
    <row r="4" spans="1:3" ht="29.25" customHeight="1" x14ac:dyDescent="0.2">
      <c r="A4" s="7" t="s">
        <v>8</v>
      </c>
      <c r="B4" s="6" t="s">
        <v>48</v>
      </c>
      <c r="C4" s="6"/>
    </row>
    <row r="5" spans="1:3" ht="15" x14ac:dyDescent="0.2">
      <c r="A5" s="9" t="s">
        <v>9</v>
      </c>
      <c r="B5" s="6">
        <f>COUNTIF(B3:C3,"منجز")</f>
        <v>0</v>
      </c>
      <c r="C5" s="6"/>
    </row>
    <row r="6" spans="1:3" ht="15" x14ac:dyDescent="0.2">
      <c r="A6" s="9" t="s">
        <v>10</v>
      </c>
      <c r="B6" s="6">
        <v>2</v>
      </c>
      <c r="C6" s="6"/>
    </row>
    <row r="7" spans="1:3" ht="15" x14ac:dyDescent="0.2">
      <c r="A7" s="9" t="s">
        <v>11</v>
      </c>
      <c r="B7" s="6">
        <f>B6-B5</f>
        <v>2</v>
      </c>
      <c r="C7" s="6"/>
    </row>
  </sheetData>
  <conditionalFormatting sqref="B3:C3">
    <cfRule type="expression" dxfId="15" priority="1" stopIfTrue="1">
      <formula>B3="منجز"</formula>
    </cfRule>
  </conditionalFormatting>
  <dataValidations count="1">
    <dataValidation type="list" allowBlank="1" showInputMessage="1" showErrorMessage="1" sqref="B3:C3" xr:uid="{00000000-0002-0000-0900-000000000000}">
      <formula1>"منجز,غير منجز"</formula1>
    </dataValidation>
  </dataValidations>
  <pageMargins left="0.75" right="0.75" top="1" bottom="1" header="0.5" footer="0.5"/>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ورقة12">
    <tabColor theme="5" tint="-0.249977111117893"/>
  </sheetPr>
  <dimension ref="A1:D7"/>
  <sheetViews>
    <sheetView rightToLeft="1" workbookViewId="0">
      <selection activeCell="B6" sqref="B6"/>
    </sheetView>
  </sheetViews>
  <sheetFormatPr defaultRowHeight="14.25" x14ac:dyDescent="0.2"/>
  <cols>
    <col min="1" max="1" width="23.5" customWidth="1"/>
    <col min="2" max="2" width="64.875" customWidth="1"/>
    <col min="3" max="4" width="40" customWidth="1"/>
  </cols>
  <sheetData>
    <row r="1" spans="1:4" ht="15" x14ac:dyDescent="0.2">
      <c r="A1" s="5" t="s">
        <v>0</v>
      </c>
      <c r="B1" s="5" t="s">
        <v>1</v>
      </c>
      <c r="C1" s="5" t="s">
        <v>2</v>
      </c>
      <c r="D1" s="5" t="s">
        <v>12</v>
      </c>
    </row>
    <row r="2" spans="1:4" x14ac:dyDescent="0.2">
      <c r="A2" s="6" t="s">
        <v>49</v>
      </c>
      <c r="B2" s="6" t="s">
        <v>50</v>
      </c>
      <c r="C2" s="6" t="s">
        <v>51</v>
      </c>
      <c r="D2" s="6" t="s">
        <v>52</v>
      </c>
    </row>
    <row r="3" spans="1:4" ht="15" x14ac:dyDescent="0.2">
      <c r="A3" s="5" t="s">
        <v>6</v>
      </c>
      <c r="B3" s="6" t="s">
        <v>17</v>
      </c>
      <c r="C3" s="6" t="s">
        <v>17</v>
      </c>
      <c r="D3" s="6" t="s">
        <v>17</v>
      </c>
    </row>
    <row r="4" spans="1:4" ht="48.75" customHeight="1" x14ac:dyDescent="0.2">
      <c r="A4" s="7" t="s">
        <v>8</v>
      </c>
      <c r="B4" s="6" t="s">
        <v>53</v>
      </c>
      <c r="C4" s="6" t="s">
        <v>24</v>
      </c>
      <c r="D4" s="6" t="s">
        <v>54</v>
      </c>
    </row>
    <row r="5" spans="1:4" ht="15" x14ac:dyDescent="0.2">
      <c r="A5" s="9" t="s">
        <v>9</v>
      </c>
      <c r="B5" s="6">
        <v>1</v>
      </c>
      <c r="C5" s="6"/>
      <c r="D5" s="6"/>
    </row>
    <row r="6" spans="1:4" ht="15" x14ac:dyDescent="0.2">
      <c r="A6" s="9" t="s">
        <v>10</v>
      </c>
      <c r="B6" s="6">
        <v>3</v>
      </c>
      <c r="C6" s="6"/>
      <c r="D6" s="6"/>
    </row>
    <row r="7" spans="1:4" ht="15" x14ac:dyDescent="0.2">
      <c r="A7" s="9" t="s">
        <v>11</v>
      </c>
      <c r="B7" s="6">
        <f>B6-B5</f>
        <v>2</v>
      </c>
      <c r="C7" s="6"/>
      <c r="D7" s="6"/>
    </row>
  </sheetData>
  <conditionalFormatting sqref="B3:D3">
    <cfRule type="expression" dxfId="14" priority="1" stopIfTrue="1">
      <formula>B3="منجز"</formula>
    </cfRule>
  </conditionalFormatting>
  <dataValidations count="1">
    <dataValidation type="list" allowBlank="1" showInputMessage="1" showErrorMessage="1" sqref="B3:D3" xr:uid="{00000000-0002-0000-0A00-000000000000}">
      <formula1>"منجز,غير منجز"</formula1>
    </dataValidation>
  </dataValidations>
  <pageMargins left="0.75" right="0.75" top="1" bottom="1" header="0.5" footer="0.5"/>
  <pageSetup paperSize="9" orientation="portrait" r:id="rId1"/>
  <drawing r:id="rId2"/>
  <legacyDrawing r:id="rId3"/>
  <oleObjects>
    <mc:AlternateContent xmlns:mc="http://schemas.openxmlformats.org/markup-compatibility/2006">
      <mc:Choice Requires="x14">
        <oleObject progId="Worksheet" dvAspect="DVASPECT_ICON" shapeId="29697" r:id="rId4">
          <objectPr defaultSize="0" autoPict="0" r:id="rId5">
            <anchor moveWithCells="1">
              <from>
                <xdr:col>1</xdr:col>
                <xdr:colOff>3657600</xdr:colOff>
                <xdr:row>3</xdr:row>
                <xdr:rowOff>85725</xdr:rowOff>
              </from>
              <to>
                <xdr:col>1</xdr:col>
                <xdr:colOff>4572000</xdr:colOff>
                <xdr:row>3</xdr:row>
                <xdr:rowOff>590550</xdr:rowOff>
              </to>
            </anchor>
          </objectPr>
        </oleObject>
      </mc:Choice>
      <mc:Fallback>
        <oleObject progId="Worksheet" dvAspect="DVASPECT_ICON" shapeId="29697" r:id="rId4"/>
      </mc:Fallback>
    </mc:AlternateContent>
  </oleObjec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ورقة13">
    <tabColor theme="5" tint="-0.249977111117893"/>
  </sheetPr>
  <dimension ref="A1:D7"/>
  <sheetViews>
    <sheetView rightToLeft="1" topLeftCell="B1" workbookViewId="0">
      <selection activeCell="B6" sqref="B6"/>
    </sheetView>
  </sheetViews>
  <sheetFormatPr defaultRowHeight="14.25" x14ac:dyDescent="0.2"/>
  <cols>
    <col min="1" max="1" width="28.875" customWidth="1"/>
    <col min="2" max="2" width="63.75" bestFit="1" customWidth="1"/>
    <col min="3" max="3" width="40" customWidth="1"/>
    <col min="4" max="4" width="55.375" bestFit="1" customWidth="1"/>
  </cols>
  <sheetData>
    <row r="1" spans="1:4" ht="15" x14ac:dyDescent="0.2">
      <c r="A1" s="5" t="s">
        <v>0</v>
      </c>
      <c r="B1" s="5" t="s">
        <v>1</v>
      </c>
      <c r="C1" s="5" t="s">
        <v>2</v>
      </c>
      <c r="D1" s="5" t="s">
        <v>12</v>
      </c>
    </row>
    <row r="2" spans="1:4" x14ac:dyDescent="0.2">
      <c r="A2" s="6" t="s">
        <v>55</v>
      </c>
      <c r="B2" s="6" t="s">
        <v>56</v>
      </c>
      <c r="C2" s="6" t="s">
        <v>57</v>
      </c>
      <c r="D2" s="6" t="s">
        <v>58</v>
      </c>
    </row>
    <row r="3" spans="1:4" ht="15" x14ac:dyDescent="0.2">
      <c r="A3" s="5" t="s">
        <v>6</v>
      </c>
      <c r="B3" s="6" t="s">
        <v>17</v>
      </c>
      <c r="C3" s="6" t="s">
        <v>17</v>
      </c>
      <c r="D3" s="6" t="s">
        <v>17</v>
      </c>
    </row>
    <row r="4" spans="1:4" ht="48" customHeight="1" x14ac:dyDescent="0.2">
      <c r="A4" s="7" t="s">
        <v>8</v>
      </c>
      <c r="B4" s="6" t="s">
        <v>59</v>
      </c>
      <c r="C4" s="6" t="s">
        <v>24</v>
      </c>
      <c r="D4" s="6" t="s">
        <v>60</v>
      </c>
    </row>
    <row r="5" spans="1:4" ht="15" x14ac:dyDescent="0.2">
      <c r="A5" s="9" t="s">
        <v>9</v>
      </c>
      <c r="B5" s="6">
        <v>1</v>
      </c>
      <c r="C5" s="6"/>
      <c r="D5" s="6"/>
    </row>
    <row r="6" spans="1:4" ht="15" x14ac:dyDescent="0.2">
      <c r="A6" s="9" t="s">
        <v>10</v>
      </c>
      <c r="B6" s="6">
        <v>3</v>
      </c>
      <c r="C6" s="6"/>
      <c r="D6" s="6"/>
    </row>
    <row r="7" spans="1:4" ht="15" x14ac:dyDescent="0.2">
      <c r="A7" s="9" t="s">
        <v>11</v>
      </c>
      <c r="B7" s="6">
        <f>B6-B5</f>
        <v>2</v>
      </c>
      <c r="C7" s="6"/>
      <c r="D7" s="6"/>
    </row>
  </sheetData>
  <conditionalFormatting sqref="B3:D3">
    <cfRule type="expression" dxfId="13" priority="1" stopIfTrue="1">
      <formula>B3="منجز"</formula>
    </cfRule>
  </conditionalFormatting>
  <dataValidations count="1">
    <dataValidation type="list" allowBlank="1" showInputMessage="1" showErrorMessage="1" sqref="B3:D3" xr:uid="{00000000-0002-0000-0B00-000000000000}">
      <formula1>"منجز,غير منجز"</formula1>
    </dataValidation>
  </dataValidations>
  <pageMargins left="0.75" right="0.75" top="1" bottom="1" header="0.5" footer="0.5"/>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ورقة14">
    <tabColor theme="5" tint="-0.249977111117893"/>
  </sheetPr>
  <dimension ref="A1:D7"/>
  <sheetViews>
    <sheetView rightToLeft="1" workbookViewId="0">
      <selection activeCell="C5" sqref="A1:D7"/>
    </sheetView>
  </sheetViews>
  <sheetFormatPr defaultRowHeight="14.25" x14ac:dyDescent="0.2"/>
  <cols>
    <col min="1" max="1" width="25.25" customWidth="1"/>
    <col min="2" max="2" width="58.75" bestFit="1" customWidth="1"/>
    <col min="3" max="4" width="40" customWidth="1"/>
  </cols>
  <sheetData>
    <row r="1" spans="1:4" ht="15" x14ac:dyDescent="0.2">
      <c r="A1" s="5" t="s">
        <v>0</v>
      </c>
      <c r="B1" s="5" t="s">
        <v>1</v>
      </c>
      <c r="C1" s="5" t="s">
        <v>2</v>
      </c>
      <c r="D1" s="5" t="s">
        <v>12</v>
      </c>
    </row>
    <row r="2" spans="1:4" x14ac:dyDescent="0.2">
      <c r="A2" s="6" t="s">
        <v>61</v>
      </c>
      <c r="B2" s="6" t="s">
        <v>62</v>
      </c>
      <c r="C2" s="6" t="s">
        <v>63</v>
      </c>
      <c r="D2" s="6" t="s">
        <v>21</v>
      </c>
    </row>
    <row r="3" spans="1:4" ht="15" x14ac:dyDescent="0.2">
      <c r="A3" s="5" t="s">
        <v>6</v>
      </c>
      <c r="B3" s="6" t="s">
        <v>17</v>
      </c>
      <c r="C3" s="6" t="s">
        <v>17</v>
      </c>
      <c r="D3" s="6" t="s">
        <v>17</v>
      </c>
    </row>
    <row r="4" spans="1:4" ht="27.75" customHeight="1" x14ac:dyDescent="0.2">
      <c r="A4" s="7" t="s">
        <v>8</v>
      </c>
      <c r="B4" s="6" t="s">
        <v>24</v>
      </c>
      <c r="C4" s="6" t="s">
        <v>24</v>
      </c>
      <c r="D4" s="6" t="s">
        <v>18</v>
      </c>
    </row>
    <row r="5" spans="1:4" ht="15" x14ac:dyDescent="0.2">
      <c r="A5" s="9" t="s">
        <v>9</v>
      </c>
      <c r="B5" s="6">
        <f>COUNTIF(B3:D3,"منجز")</f>
        <v>0</v>
      </c>
      <c r="C5" s="6"/>
      <c r="D5" s="6"/>
    </row>
    <row r="6" spans="1:4" ht="15" x14ac:dyDescent="0.2">
      <c r="A6" s="9" t="s">
        <v>10</v>
      </c>
      <c r="B6" s="6">
        <v>3</v>
      </c>
      <c r="C6" s="6"/>
      <c r="D6" s="6"/>
    </row>
    <row r="7" spans="1:4" ht="15" x14ac:dyDescent="0.2">
      <c r="A7" s="9" t="s">
        <v>11</v>
      </c>
      <c r="B7" s="6">
        <f>B6-B5</f>
        <v>3</v>
      </c>
      <c r="C7" s="6"/>
      <c r="D7" s="6"/>
    </row>
  </sheetData>
  <conditionalFormatting sqref="B3:D3">
    <cfRule type="expression" dxfId="12" priority="1" stopIfTrue="1">
      <formula>B3="منجز"</formula>
    </cfRule>
  </conditionalFormatting>
  <dataValidations count="1">
    <dataValidation type="list" allowBlank="1" showInputMessage="1" showErrorMessage="1" sqref="B3:D3" xr:uid="{00000000-0002-0000-0C00-000000000000}">
      <formula1>"منجز,غير منجز"</formula1>
    </dataValidation>
  </dataValidations>
  <pageMargins left="0.75" right="0.75" top="1" bottom="1" header="0.5" footer="0.5"/>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ورقة15">
    <tabColor theme="6" tint="-0.249977111117893"/>
  </sheetPr>
  <dimension ref="A1:B7"/>
  <sheetViews>
    <sheetView rightToLeft="1" workbookViewId="0">
      <selection activeCell="B4" sqref="A1:B7"/>
    </sheetView>
  </sheetViews>
  <sheetFormatPr defaultRowHeight="14.25" x14ac:dyDescent="0.2"/>
  <cols>
    <col min="1" max="1" width="24.375" customWidth="1"/>
    <col min="2" max="2" width="62.75" bestFit="1" customWidth="1"/>
  </cols>
  <sheetData>
    <row r="1" spans="1:2" ht="15" x14ac:dyDescent="0.2">
      <c r="A1" s="5" t="s">
        <v>0</v>
      </c>
      <c r="B1" s="5" t="s">
        <v>1</v>
      </c>
    </row>
    <row r="2" spans="1:2" x14ac:dyDescent="0.2">
      <c r="A2" s="6" t="s">
        <v>64</v>
      </c>
      <c r="B2" s="6" t="s">
        <v>65</v>
      </c>
    </row>
    <row r="3" spans="1:2" ht="15" x14ac:dyDescent="0.2">
      <c r="A3" s="5" t="s">
        <v>6</v>
      </c>
      <c r="B3" s="6" t="s">
        <v>7</v>
      </c>
    </row>
    <row r="4" spans="1:2" ht="43.5" customHeight="1" x14ac:dyDescent="0.2">
      <c r="A4" s="7" t="s">
        <v>8</v>
      </c>
      <c r="B4" s="6"/>
    </row>
    <row r="5" spans="1:2" ht="15" x14ac:dyDescent="0.2">
      <c r="A5" s="9" t="s">
        <v>9</v>
      </c>
      <c r="B5" s="6">
        <f>COUNTIF(B3:B3,"منجز")</f>
        <v>1</v>
      </c>
    </row>
    <row r="6" spans="1:2" ht="15" x14ac:dyDescent="0.2">
      <c r="A6" s="9" t="s">
        <v>10</v>
      </c>
      <c r="B6" s="6">
        <v>1</v>
      </c>
    </row>
    <row r="7" spans="1:2" ht="15" x14ac:dyDescent="0.2">
      <c r="A7" s="9" t="s">
        <v>11</v>
      </c>
      <c r="B7" s="6">
        <f>B6-B5</f>
        <v>0</v>
      </c>
    </row>
  </sheetData>
  <conditionalFormatting sqref="B3">
    <cfRule type="expression" dxfId="11" priority="1" stopIfTrue="1">
      <formula>B3="منجز"</formula>
    </cfRule>
  </conditionalFormatting>
  <dataValidations count="1">
    <dataValidation type="list" allowBlank="1" showInputMessage="1" showErrorMessage="1" sqref="B3" xr:uid="{00000000-0002-0000-0D00-000000000000}">
      <formula1>"منجز,غير منجز"</formula1>
    </dataValidation>
  </dataValidations>
  <pageMargins left="0.75" right="0.75" top="1" bottom="1" header="0.5" footer="0.5"/>
  <pageSetup paperSize="9" orientation="portrait" r:id="rId1"/>
  <drawing r:id="rId2"/>
  <legacyDrawing r:id="rId3"/>
  <oleObjects>
    <mc:AlternateContent xmlns:mc="http://schemas.openxmlformats.org/markup-compatibility/2006">
      <mc:Choice Requires="x14">
        <oleObject progId="Packager Shell Object" shapeId="15362" r:id="rId4">
          <objectPr defaultSize="0" r:id="rId5">
            <anchor moveWithCells="1">
              <from>
                <xdr:col>1</xdr:col>
                <xdr:colOff>676275</xdr:colOff>
                <xdr:row>3</xdr:row>
                <xdr:rowOff>9525</xdr:rowOff>
              </from>
              <to>
                <xdr:col>1</xdr:col>
                <xdr:colOff>2695575</xdr:colOff>
                <xdr:row>3</xdr:row>
                <xdr:rowOff>523875</xdr:rowOff>
              </to>
            </anchor>
          </objectPr>
        </oleObject>
      </mc:Choice>
      <mc:Fallback>
        <oleObject progId="Packager Shell Object" shapeId="15362" r:id="rId4"/>
      </mc:Fallback>
    </mc:AlternateContent>
  </oleObjects>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ورقة16">
    <tabColor theme="6" tint="-0.249977111117893"/>
  </sheetPr>
  <dimension ref="A1:B7"/>
  <sheetViews>
    <sheetView rightToLeft="1" workbookViewId="0">
      <selection activeCell="B6" sqref="A1:B7"/>
    </sheetView>
  </sheetViews>
  <sheetFormatPr defaultRowHeight="14.25" x14ac:dyDescent="0.2"/>
  <cols>
    <col min="1" max="1" width="24.375" customWidth="1"/>
    <col min="2" max="2" width="65.625" bestFit="1" customWidth="1"/>
  </cols>
  <sheetData>
    <row r="1" spans="1:2" ht="15" x14ac:dyDescent="0.2">
      <c r="A1" s="5" t="s">
        <v>0</v>
      </c>
      <c r="B1" s="5" t="s">
        <v>1</v>
      </c>
    </row>
    <row r="2" spans="1:2" x14ac:dyDescent="0.2">
      <c r="A2" s="6" t="s">
        <v>66</v>
      </c>
      <c r="B2" s="6" t="s">
        <v>67</v>
      </c>
    </row>
    <row r="3" spans="1:2" ht="15" x14ac:dyDescent="0.2">
      <c r="A3" s="5" t="s">
        <v>6</v>
      </c>
      <c r="B3" s="6" t="s">
        <v>7</v>
      </c>
    </row>
    <row r="4" spans="1:2" ht="50.25" customHeight="1" x14ac:dyDescent="0.2">
      <c r="A4" s="7" t="s">
        <v>8</v>
      </c>
      <c r="B4" s="6"/>
    </row>
    <row r="5" spans="1:2" ht="15" x14ac:dyDescent="0.2">
      <c r="A5" s="9" t="s">
        <v>9</v>
      </c>
      <c r="B5" s="6">
        <f>COUNTIF(B3:B3,"منجز")</f>
        <v>1</v>
      </c>
    </row>
    <row r="6" spans="1:2" ht="15" x14ac:dyDescent="0.2">
      <c r="A6" s="9" t="s">
        <v>10</v>
      </c>
      <c r="B6" s="6">
        <v>1</v>
      </c>
    </row>
    <row r="7" spans="1:2" ht="15" x14ac:dyDescent="0.2">
      <c r="A7" s="9" t="s">
        <v>11</v>
      </c>
      <c r="B7" s="6">
        <f>B6-B5</f>
        <v>0</v>
      </c>
    </row>
  </sheetData>
  <conditionalFormatting sqref="B3">
    <cfRule type="expression" dxfId="10" priority="1" stopIfTrue="1">
      <formula>B3="منجز"</formula>
    </cfRule>
  </conditionalFormatting>
  <dataValidations disablePrompts="1" count="1">
    <dataValidation type="list" allowBlank="1" showInputMessage="1" showErrorMessage="1" sqref="B3" xr:uid="{00000000-0002-0000-0E00-000000000000}">
      <formula1>"منجز,غير منجز"</formula1>
    </dataValidation>
  </dataValidations>
  <pageMargins left="0.75" right="0.75" top="1" bottom="1" header="0.5" footer="0.5"/>
  <pageSetup paperSize="9" orientation="portrait" r:id="rId1"/>
  <drawing r:id="rId2"/>
  <legacyDrawing r:id="rId3"/>
  <oleObjects>
    <mc:AlternateContent xmlns:mc="http://schemas.openxmlformats.org/markup-compatibility/2006">
      <mc:Choice Requires="x14">
        <oleObject progId="Document" dvAspect="DVASPECT_ICON" shapeId="16387" r:id="rId4">
          <objectPr defaultSize="0" autoPict="0" r:id="rId5">
            <anchor moveWithCells="1">
              <from>
                <xdr:col>1</xdr:col>
                <xdr:colOff>571500</xdr:colOff>
                <xdr:row>3</xdr:row>
                <xdr:rowOff>95250</xdr:rowOff>
              </from>
              <to>
                <xdr:col>1</xdr:col>
                <xdr:colOff>2295525</xdr:colOff>
                <xdr:row>3</xdr:row>
                <xdr:rowOff>542925</xdr:rowOff>
              </to>
            </anchor>
          </objectPr>
        </oleObject>
      </mc:Choice>
      <mc:Fallback>
        <oleObject progId="Document" dvAspect="DVASPECT_ICON" shapeId="16387" r:id="rId4"/>
      </mc:Fallback>
    </mc:AlternateContent>
  </oleObjects>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ورقة17">
    <tabColor rgb="FFFFFF00"/>
  </sheetPr>
  <dimension ref="A1:C7"/>
  <sheetViews>
    <sheetView rightToLeft="1" workbookViewId="0">
      <selection activeCell="C5" sqref="A1:C7"/>
    </sheetView>
  </sheetViews>
  <sheetFormatPr defaultRowHeight="14.25" x14ac:dyDescent="0.2"/>
  <cols>
    <col min="1" max="1" width="27" customWidth="1"/>
    <col min="2" max="2" width="39.875" customWidth="1"/>
    <col min="3" max="3" width="51.625" bestFit="1" customWidth="1"/>
  </cols>
  <sheetData>
    <row r="1" spans="1:3" ht="15" x14ac:dyDescent="0.2">
      <c r="A1" s="5" t="s">
        <v>0</v>
      </c>
      <c r="B1" s="5" t="s">
        <v>1</v>
      </c>
      <c r="C1" s="5" t="s">
        <v>2</v>
      </c>
    </row>
    <row r="2" spans="1:3" x14ac:dyDescent="0.2">
      <c r="A2" s="6" t="s">
        <v>68</v>
      </c>
      <c r="B2" s="6" t="s">
        <v>69</v>
      </c>
      <c r="C2" s="6" t="s">
        <v>70</v>
      </c>
    </row>
    <row r="3" spans="1:3" ht="15" x14ac:dyDescent="0.2">
      <c r="A3" s="5" t="s">
        <v>6</v>
      </c>
      <c r="B3" s="6" t="s">
        <v>7</v>
      </c>
      <c r="C3" s="6" t="s">
        <v>17</v>
      </c>
    </row>
    <row r="4" spans="1:3" ht="45" customHeight="1" x14ac:dyDescent="0.2">
      <c r="A4" s="7" t="s">
        <v>8</v>
      </c>
      <c r="B4" s="6"/>
      <c r="C4" s="6" t="s">
        <v>71</v>
      </c>
    </row>
    <row r="5" spans="1:3" ht="15" x14ac:dyDescent="0.2">
      <c r="A5" s="9" t="s">
        <v>9</v>
      </c>
      <c r="B5" s="6">
        <f>COUNTIF(B3:C3,"منجز")</f>
        <v>1</v>
      </c>
      <c r="C5" s="6"/>
    </row>
    <row r="6" spans="1:3" ht="15" x14ac:dyDescent="0.2">
      <c r="A6" s="9" t="s">
        <v>10</v>
      </c>
      <c r="B6" s="6">
        <v>2</v>
      </c>
      <c r="C6" s="6"/>
    </row>
    <row r="7" spans="1:3" ht="15" x14ac:dyDescent="0.2">
      <c r="A7" s="9" t="s">
        <v>11</v>
      </c>
      <c r="B7" s="6">
        <f>B6-B5</f>
        <v>1</v>
      </c>
      <c r="C7" s="6"/>
    </row>
  </sheetData>
  <conditionalFormatting sqref="B3:C3">
    <cfRule type="expression" dxfId="9" priority="1" stopIfTrue="1">
      <formula>B3="منجز"</formula>
    </cfRule>
  </conditionalFormatting>
  <dataValidations count="1">
    <dataValidation type="list" allowBlank="1" showInputMessage="1" showErrorMessage="1" sqref="B3:C3" xr:uid="{00000000-0002-0000-0F00-000000000000}">
      <formula1>"منجز,غير منجز"</formula1>
    </dataValidation>
  </dataValidations>
  <pageMargins left="0.75" right="0.75" top="1" bottom="1" header="0.5" footer="0.5"/>
  <pageSetup paperSize="9" orientation="portrait" r:id="rId1"/>
  <drawing r:id="rId2"/>
  <legacyDrawing r:id="rId3"/>
  <oleObjects>
    <mc:AlternateContent xmlns:mc="http://schemas.openxmlformats.org/markup-compatibility/2006">
      <mc:Choice Requires="x14">
        <oleObject progId="Packager Shell Object" shapeId="17409" r:id="rId4">
          <objectPr defaultSize="0" r:id="rId5">
            <anchor moveWithCells="1">
              <from>
                <xdr:col>1</xdr:col>
                <xdr:colOff>514350</xdr:colOff>
                <xdr:row>3</xdr:row>
                <xdr:rowOff>38100</xdr:rowOff>
              </from>
              <to>
                <xdr:col>1</xdr:col>
                <xdr:colOff>2371725</xdr:colOff>
                <xdr:row>3</xdr:row>
                <xdr:rowOff>552450</xdr:rowOff>
              </to>
            </anchor>
          </objectPr>
        </oleObject>
      </mc:Choice>
      <mc:Fallback>
        <oleObject progId="Packager Shell Object" shapeId="17409" r:id="rId4"/>
      </mc:Fallback>
    </mc:AlternateContent>
  </oleObjects>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codeName="ورقة18">
    <tabColor theme="6" tint="-0.249977111117893"/>
  </sheetPr>
  <dimension ref="A1:B7"/>
  <sheetViews>
    <sheetView rightToLeft="1" workbookViewId="0">
      <selection activeCell="B6" sqref="A1:B7"/>
    </sheetView>
  </sheetViews>
  <sheetFormatPr defaultRowHeight="14.25" x14ac:dyDescent="0.2"/>
  <cols>
    <col min="1" max="1" width="28.125" customWidth="1"/>
    <col min="2" max="2" width="50.75" bestFit="1" customWidth="1"/>
  </cols>
  <sheetData>
    <row r="1" spans="1:2" ht="15" x14ac:dyDescent="0.2">
      <c r="A1" s="5" t="s">
        <v>0</v>
      </c>
      <c r="B1" s="5" t="s">
        <v>1</v>
      </c>
    </row>
    <row r="2" spans="1:2" x14ac:dyDescent="0.2">
      <c r="A2" s="6" t="s">
        <v>72</v>
      </c>
      <c r="B2" s="6" t="s">
        <v>73</v>
      </c>
    </row>
    <row r="3" spans="1:2" ht="15" x14ac:dyDescent="0.2">
      <c r="A3" s="5" t="s">
        <v>6</v>
      </c>
      <c r="B3" s="6" t="s">
        <v>7</v>
      </c>
    </row>
    <row r="4" spans="1:2" ht="51" customHeight="1" x14ac:dyDescent="0.2">
      <c r="A4" s="7" t="s">
        <v>8</v>
      </c>
      <c r="B4" s="6"/>
    </row>
    <row r="5" spans="1:2" ht="15" x14ac:dyDescent="0.2">
      <c r="A5" s="9" t="s">
        <v>9</v>
      </c>
      <c r="B5" s="6">
        <f>COUNTIF(B3:B3,"منجز")</f>
        <v>1</v>
      </c>
    </row>
    <row r="6" spans="1:2" ht="15" x14ac:dyDescent="0.2">
      <c r="A6" s="9" t="s">
        <v>10</v>
      </c>
      <c r="B6" s="6">
        <v>1</v>
      </c>
    </row>
    <row r="7" spans="1:2" ht="15" x14ac:dyDescent="0.2">
      <c r="A7" s="9" t="s">
        <v>11</v>
      </c>
      <c r="B7" s="6">
        <f>B6-B5</f>
        <v>0</v>
      </c>
    </row>
  </sheetData>
  <conditionalFormatting sqref="B3">
    <cfRule type="expression" dxfId="8" priority="1" stopIfTrue="1">
      <formula>B3="منجز"</formula>
    </cfRule>
  </conditionalFormatting>
  <dataValidations count="1">
    <dataValidation type="list" allowBlank="1" showInputMessage="1" showErrorMessage="1" sqref="B3" xr:uid="{00000000-0002-0000-1000-000000000000}">
      <formula1>"منجز,غير منجز"</formula1>
    </dataValidation>
  </dataValidations>
  <pageMargins left="0.75" right="0.75" top="1" bottom="1" header="0.5" footer="0.5"/>
  <pageSetup paperSize="9" orientation="portrait" r:id="rId1"/>
  <drawing r:id="rId2"/>
  <legacyDrawing r:id="rId3"/>
  <oleObjects>
    <mc:AlternateContent xmlns:mc="http://schemas.openxmlformats.org/markup-compatibility/2006">
      <mc:Choice Requires="x14">
        <oleObject progId="Packager Shell Object" shapeId="18434" r:id="rId4">
          <objectPr defaultSize="0" autoPict="0" r:id="rId5">
            <anchor moveWithCells="1">
              <from>
                <xdr:col>1</xdr:col>
                <xdr:colOff>142875</xdr:colOff>
                <xdr:row>3</xdr:row>
                <xdr:rowOff>57150</xdr:rowOff>
              </from>
              <to>
                <xdr:col>1</xdr:col>
                <xdr:colOff>2847975</xdr:colOff>
                <xdr:row>3</xdr:row>
                <xdr:rowOff>571500</xdr:rowOff>
              </to>
            </anchor>
          </objectPr>
        </oleObject>
      </mc:Choice>
      <mc:Fallback>
        <oleObject progId="Packager Shell Object" shapeId="18434" r:id="rId4"/>
      </mc:Fallback>
    </mc:AlternateContent>
  </oleObject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codeName="ورقة19">
    <tabColor theme="5" tint="-0.249977111117893"/>
  </sheetPr>
  <dimension ref="A1:C7"/>
  <sheetViews>
    <sheetView rightToLeft="1" topLeftCell="A3" workbookViewId="0">
      <selection activeCell="B7" sqref="A1:C7"/>
    </sheetView>
  </sheetViews>
  <sheetFormatPr defaultRowHeight="14.25" x14ac:dyDescent="0.2"/>
  <cols>
    <col min="1" max="1" width="27.5" customWidth="1"/>
    <col min="2" max="2" width="31" bestFit="1" customWidth="1"/>
    <col min="3" max="3" width="80.375" bestFit="1" customWidth="1"/>
  </cols>
  <sheetData>
    <row r="1" spans="1:3" ht="15" x14ac:dyDescent="0.2">
      <c r="A1" s="5" t="s">
        <v>0</v>
      </c>
      <c r="B1" s="5" t="s">
        <v>1</v>
      </c>
      <c r="C1" s="5" t="s">
        <v>2</v>
      </c>
    </row>
    <row r="2" spans="1:3" x14ac:dyDescent="0.2">
      <c r="A2" s="6" t="s">
        <v>74</v>
      </c>
      <c r="B2" s="6" t="s">
        <v>75</v>
      </c>
      <c r="C2" s="6" t="s">
        <v>76</v>
      </c>
    </row>
    <row r="3" spans="1:3" ht="15" x14ac:dyDescent="0.2">
      <c r="A3" s="5" t="s">
        <v>6</v>
      </c>
      <c r="B3" s="6" t="s">
        <v>17</v>
      </c>
      <c r="C3" s="6" t="s">
        <v>17</v>
      </c>
    </row>
    <row r="4" spans="1:3" ht="47.25" customHeight="1" x14ac:dyDescent="0.2">
      <c r="A4" s="7" t="s">
        <v>8</v>
      </c>
      <c r="B4" s="10" t="s">
        <v>77</v>
      </c>
      <c r="C4" s="10" t="s">
        <v>78</v>
      </c>
    </row>
    <row r="5" spans="1:3" ht="15" x14ac:dyDescent="0.2">
      <c r="A5" s="9" t="s">
        <v>9</v>
      </c>
      <c r="B5" s="6">
        <f>COUNTIF(B3:C3,"منجز")</f>
        <v>0</v>
      </c>
      <c r="C5" s="6"/>
    </row>
    <row r="6" spans="1:3" ht="15" x14ac:dyDescent="0.2">
      <c r="A6" s="9" t="s">
        <v>10</v>
      </c>
      <c r="B6" s="6">
        <v>2</v>
      </c>
      <c r="C6" s="6"/>
    </row>
    <row r="7" spans="1:3" ht="15" x14ac:dyDescent="0.2">
      <c r="A7" s="9" t="s">
        <v>11</v>
      </c>
      <c r="B7" s="6">
        <f>B6-B5</f>
        <v>2</v>
      </c>
      <c r="C7" s="6"/>
    </row>
  </sheetData>
  <conditionalFormatting sqref="B3:C3">
    <cfRule type="expression" dxfId="7" priority="1" stopIfTrue="1">
      <formula>B3="منجز"</formula>
    </cfRule>
  </conditionalFormatting>
  <dataValidations count="1">
    <dataValidation type="list" allowBlank="1" showInputMessage="1" showErrorMessage="1" sqref="B3:C3" xr:uid="{00000000-0002-0000-1100-000000000000}">
      <formula1>"منجز,غير منجز"</formula1>
    </dataValidation>
  </dataValidations>
  <pageMargins left="0.75" right="0.75" top="1" bottom="1" header="0.5" footer="0.5"/>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codeName="ورقة20">
    <tabColor theme="5" tint="-0.249977111117893"/>
  </sheetPr>
  <dimension ref="A1:B7"/>
  <sheetViews>
    <sheetView rightToLeft="1" workbookViewId="0">
      <selection activeCell="B7" sqref="A1:C7"/>
    </sheetView>
  </sheetViews>
  <sheetFormatPr defaultRowHeight="14.25" x14ac:dyDescent="0.2"/>
  <cols>
    <col min="1" max="1" width="24.75" customWidth="1"/>
    <col min="2" max="2" width="53.875" bestFit="1" customWidth="1"/>
  </cols>
  <sheetData>
    <row r="1" spans="1:2" ht="15" x14ac:dyDescent="0.2">
      <c r="A1" s="5" t="s">
        <v>0</v>
      </c>
      <c r="B1" s="5" t="s">
        <v>1</v>
      </c>
    </row>
    <row r="2" spans="1:2" x14ac:dyDescent="0.2">
      <c r="A2" s="6" t="s">
        <v>79</v>
      </c>
      <c r="B2" s="6" t="s">
        <v>80</v>
      </c>
    </row>
    <row r="3" spans="1:2" ht="15" x14ac:dyDescent="0.2">
      <c r="A3" s="5" t="s">
        <v>6</v>
      </c>
      <c r="B3" s="6" t="s">
        <v>17</v>
      </c>
    </row>
    <row r="4" spans="1:2" ht="43.5" customHeight="1" x14ac:dyDescent="0.2">
      <c r="A4" s="7" t="s">
        <v>8</v>
      </c>
      <c r="B4" s="10" t="s">
        <v>81</v>
      </c>
    </row>
    <row r="5" spans="1:2" ht="15" x14ac:dyDescent="0.2">
      <c r="A5" s="9" t="s">
        <v>9</v>
      </c>
      <c r="B5" s="6">
        <f>COUNTIF(B3:B3,"منجز")</f>
        <v>0</v>
      </c>
    </row>
    <row r="6" spans="1:2" ht="15" x14ac:dyDescent="0.2">
      <c r="A6" s="9" t="s">
        <v>10</v>
      </c>
      <c r="B6" s="6">
        <v>1</v>
      </c>
    </row>
    <row r="7" spans="1:2" ht="15" x14ac:dyDescent="0.2">
      <c r="A7" s="9" t="s">
        <v>11</v>
      </c>
      <c r="B7" s="6">
        <f>B6-B5</f>
        <v>1</v>
      </c>
    </row>
  </sheetData>
  <conditionalFormatting sqref="B3">
    <cfRule type="expression" dxfId="6" priority="1" stopIfTrue="1">
      <formula>B3="منجز"</formula>
    </cfRule>
  </conditionalFormatting>
  <dataValidations count="1">
    <dataValidation type="list" allowBlank="1" showInputMessage="1" showErrorMessage="1" sqref="B3" xr:uid="{00000000-0002-0000-1200-000000000000}">
      <formula1>"منجز,غير منجز"</formula1>
    </dataValidation>
  </dataValidations>
  <pageMargins left="0.75" right="0.75" top="1" bottom="1" header="0.5" footer="0.5"/>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ورقة3">
    <tabColor rgb="FFFFFF00"/>
  </sheetPr>
  <dimension ref="A1:D7"/>
  <sheetViews>
    <sheetView rightToLeft="1" workbookViewId="0">
      <selection activeCell="B7" sqref="B7"/>
    </sheetView>
  </sheetViews>
  <sheetFormatPr defaultRowHeight="14.25" x14ac:dyDescent="0.2"/>
  <cols>
    <col min="1" max="1" width="30.125" customWidth="1"/>
    <col min="2" max="2" width="44.25" bestFit="1" customWidth="1"/>
    <col min="3" max="4" width="40" customWidth="1"/>
  </cols>
  <sheetData>
    <row r="1" spans="1:4" ht="15" x14ac:dyDescent="0.2">
      <c r="A1" s="5" t="s">
        <v>0</v>
      </c>
      <c r="B1" s="5" t="s">
        <v>1</v>
      </c>
      <c r="C1" s="5" t="s">
        <v>2</v>
      </c>
      <c r="D1" s="5" t="s">
        <v>12</v>
      </c>
    </row>
    <row r="2" spans="1:4" x14ac:dyDescent="0.2">
      <c r="A2" s="6" t="s">
        <v>13</v>
      </c>
      <c r="B2" s="6" t="s">
        <v>14</v>
      </c>
      <c r="C2" s="6" t="s">
        <v>15</v>
      </c>
      <c r="D2" s="6" t="s">
        <v>16</v>
      </c>
    </row>
    <row r="3" spans="1:4" ht="15" x14ac:dyDescent="0.2">
      <c r="A3" s="5" t="s">
        <v>6</v>
      </c>
      <c r="B3" s="6" t="s">
        <v>7</v>
      </c>
      <c r="C3" s="6" t="s">
        <v>17</v>
      </c>
      <c r="D3" s="6" t="s">
        <v>17</v>
      </c>
    </row>
    <row r="4" spans="1:4" ht="50.25" customHeight="1" x14ac:dyDescent="0.2">
      <c r="A4" s="7" t="s">
        <v>8</v>
      </c>
      <c r="B4" s="6"/>
      <c r="C4" s="10" t="s">
        <v>18</v>
      </c>
      <c r="D4" s="10" t="s">
        <v>18</v>
      </c>
    </row>
    <row r="5" spans="1:4" ht="15" x14ac:dyDescent="0.2">
      <c r="A5" s="9" t="s">
        <v>9</v>
      </c>
      <c r="B5" s="6">
        <v>2</v>
      </c>
      <c r="C5" s="6"/>
      <c r="D5" s="6"/>
    </row>
    <row r="6" spans="1:4" ht="15" x14ac:dyDescent="0.2">
      <c r="A6" s="9" t="s">
        <v>10</v>
      </c>
      <c r="B6" s="6">
        <v>3</v>
      </c>
      <c r="C6" s="6"/>
      <c r="D6" s="6"/>
    </row>
    <row r="7" spans="1:4" ht="15" x14ac:dyDescent="0.2">
      <c r="A7" s="9" t="s">
        <v>11</v>
      </c>
      <c r="B7" s="6">
        <f>B6-B5</f>
        <v>1</v>
      </c>
      <c r="C7" s="6"/>
      <c r="D7" s="6"/>
    </row>
  </sheetData>
  <conditionalFormatting sqref="B3:D3">
    <cfRule type="expression" dxfId="23" priority="1" stopIfTrue="1">
      <formula>B3="منجز"</formula>
    </cfRule>
  </conditionalFormatting>
  <dataValidations count="1">
    <dataValidation type="list" allowBlank="1" showInputMessage="1" showErrorMessage="1" sqref="B3:D3" xr:uid="{00000000-0002-0000-0100-000000000000}">
      <formula1>"منجز,غير منجز"</formula1>
    </dataValidation>
  </dataValidations>
  <pageMargins left="0.75" right="0.75" top="1" bottom="1" header="0.5" footer="0.5"/>
  <pageSetup paperSize="9" orientation="portrait" r:id="rId1"/>
  <drawing r:id="rId2"/>
  <legacyDrawing r:id="rId3"/>
  <oleObjects>
    <mc:AlternateContent xmlns:mc="http://schemas.openxmlformats.org/markup-compatibility/2006">
      <mc:Choice Requires="x14">
        <oleObject progId="Packager Shell Object" shapeId="11265" r:id="rId4">
          <objectPr defaultSize="0" r:id="rId5">
            <anchor moveWithCells="1">
              <from>
                <xdr:col>1</xdr:col>
                <xdr:colOff>600075</xdr:colOff>
                <xdr:row>3</xdr:row>
                <xdr:rowOff>47625</xdr:rowOff>
              </from>
              <to>
                <xdr:col>1</xdr:col>
                <xdr:colOff>2457450</xdr:colOff>
                <xdr:row>3</xdr:row>
                <xdr:rowOff>561975</xdr:rowOff>
              </to>
            </anchor>
          </objectPr>
        </oleObject>
      </mc:Choice>
      <mc:Fallback>
        <oleObject progId="Packager Shell Object" shapeId="11265" r:id="rId4"/>
      </mc:Fallback>
    </mc:AlternateContent>
    <mc:AlternateContent xmlns:mc="http://schemas.openxmlformats.org/markup-compatibility/2006">
      <mc:Choice Requires="x14">
        <oleObject progId="Document" dvAspect="DVASPECT_ICON" shapeId="11266" r:id="rId6">
          <objectPr defaultSize="0" r:id="rId7">
            <anchor moveWithCells="1">
              <from>
                <xdr:col>2</xdr:col>
                <xdr:colOff>1819275</xdr:colOff>
                <xdr:row>2</xdr:row>
                <xdr:rowOff>180975</xdr:rowOff>
              </from>
              <to>
                <xdr:col>2</xdr:col>
                <xdr:colOff>2733675</xdr:colOff>
                <xdr:row>4</xdr:row>
                <xdr:rowOff>38100</xdr:rowOff>
              </to>
            </anchor>
          </objectPr>
        </oleObject>
      </mc:Choice>
      <mc:Fallback>
        <oleObject progId="Document" dvAspect="DVASPECT_ICON" shapeId="11266" r:id="rId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codeName="ورقة21">
    <tabColor theme="5" tint="-0.249977111117893"/>
  </sheetPr>
  <dimension ref="A1:B7"/>
  <sheetViews>
    <sheetView rightToLeft="1" workbookViewId="0">
      <selection activeCell="B5" sqref="A1:B7"/>
    </sheetView>
  </sheetViews>
  <sheetFormatPr defaultRowHeight="14.25" x14ac:dyDescent="0.2"/>
  <cols>
    <col min="1" max="1" width="22.75" customWidth="1"/>
    <col min="2" max="2" width="48.875" bestFit="1" customWidth="1"/>
  </cols>
  <sheetData>
    <row r="1" spans="1:2" ht="15" x14ac:dyDescent="0.2">
      <c r="A1" s="5" t="s">
        <v>0</v>
      </c>
      <c r="B1" s="5" t="s">
        <v>1</v>
      </c>
    </row>
    <row r="2" spans="1:2" x14ac:dyDescent="0.2">
      <c r="A2" s="6" t="s">
        <v>82</v>
      </c>
      <c r="B2" s="6" t="s">
        <v>83</v>
      </c>
    </row>
    <row r="3" spans="1:2" ht="15" x14ac:dyDescent="0.2">
      <c r="A3" s="5" t="s">
        <v>6</v>
      </c>
      <c r="B3" s="6" t="s">
        <v>17</v>
      </c>
    </row>
    <row r="4" spans="1:2" ht="23.25" x14ac:dyDescent="0.2">
      <c r="A4" s="7" t="s">
        <v>8</v>
      </c>
      <c r="B4" s="6" t="s">
        <v>24</v>
      </c>
    </row>
    <row r="5" spans="1:2" ht="15" x14ac:dyDescent="0.2">
      <c r="A5" s="9" t="s">
        <v>9</v>
      </c>
      <c r="B5" s="6">
        <f>COUNTIF(B3:B3,"منجز")</f>
        <v>0</v>
      </c>
    </row>
    <row r="6" spans="1:2" ht="15" x14ac:dyDescent="0.2">
      <c r="A6" s="9" t="s">
        <v>10</v>
      </c>
      <c r="B6" s="6">
        <v>1</v>
      </c>
    </row>
    <row r="7" spans="1:2" ht="15" x14ac:dyDescent="0.2">
      <c r="A7" s="9" t="s">
        <v>11</v>
      </c>
      <c r="B7" s="6">
        <f>B6-B5</f>
        <v>1</v>
      </c>
    </row>
  </sheetData>
  <conditionalFormatting sqref="B3">
    <cfRule type="expression" dxfId="5" priority="1" stopIfTrue="1">
      <formula>B3="منجز"</formula>
    </cfRule>
  </conditionalFormatting>
  <dataValidations count="1">
    <dataValidation type="list" allowBlank="1" showInputMessage="1" showErrorMessage="1" sqref="B3" xr:uid="{00000000-0002-0000-1300-000000000000}">
      <formula1>"منجز,غير منجز"</formula1>
    </dataValidation>
  </dataValidations>
  <pageMargins left="0.75" right="0.75" top="1" bottom="1" header="0.5" footer="0.5"/>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codeName="ورقة22">
    <tabColor theme="6" tint="-0.249977111117893"/>
  </sheetPr>
  <dimension ref="A1:B7"/>
  <sheetViews>
    <sheetView rightToLeft="1" workbookViewId="0">
      <selection activeCell="B6" sqref="A1:B7"/>
    </sheetView>
  </sheetViews>
  <sheetFormatPr defaultRowHeight="14.25" x14ac:dyDescent="0.2"/>
  <cols>
    <col min="1" max="1" width="24.125" customWidth="1"/>
    <col min="2" max="2" width="49.625" bestFit="1" customWidth="1"/>
  </cols>
  <sheetData>
    <row r="1" spans="1:2" ht="15" x14ac:dyDescent="0.2">
      <c r="A1" s="5" t="s">
        <v>0</v>
      </c>
      <c r="B1" s="5" t="s">
        <v>1</v>
      </c>
    </row>
    <row r="2" spans="1:2" x14ac:dyDescent="0.2">
      <c r="A2" s="6" t="s">
        <v>84</v>
      </c>
      <c r="B2" s="6" t="s">
        <v>85</v>
      </c>
    </row>
    <row r="3" spans="1:2" ht="15" x14ac:dyDescent="0.2">
      <c r="A3" s="5" t="s">
        <v>6</v>
      </c>
      <c r="B3" s="6" t="s">
        <v>7</v>
      </c>
    </row>
    <row r="4" spans="1:2" ht="47.25" customHeight="1" x14ac:dyDescent="0.2">
      <c r="A4" s="7" t="s">
        <v>8</v>
      </c>
      <c r="B4" s="6"/>
    </row>
    <row r="5" spans="1:2" ht="15" x14ac:dyDescent="0.2">
      <c r="A5" s="9" t="s">
        <v>9</v>
      </c>
      <c r="B5" s="6">
        <f>COUNTIF(B3:B3,"منجز")</f>
        <v>1</v>
      </c>
    </row>
    <row r="6" spans="1:2" ht="15" x14ac:dyDescent="0.2">
      <c r="A6" s="9" t="s">
        <v>10</v>
      </c>
      <c r="B6" s="6">
        <v>1</v>
      </c>
    </row>
    <row r="7" spans="1:2" ht="15" x14ac:dyDescent="0.2">
      <c r="A7" s="9" t="s">
        <v>11</v>
      </c>
      <c r="B7" s="6">
        <f>B6-B5</f>
        <v>0</v>
      </c>
    </row>
  </sheetData>
  <conditionalFormatting sqref="B3">
    <cfRule type="expression" dxfId="4" priority="1" stopIfTrue="1">
      <formula>B3="منجز"</formula>
    </cfRule>
  </conditionalFormatting>
  <dataValidations count="1">
    <dataValidation type="list" allowBlank="1" showInputMessage="1" showErrorMessage="1" sqref="B3" xr:uid="{00000000-0002-0000-1400-000000000000}">
      <formula1>"منجز,غير منجز"</formula1>
    </dataValidation>
  </dataValidations>
  <pageMargins left="0.75" right="0.75" top="1" bottom="1" header="0.5" footer="0.5"/>
  <drawing r:id="rId1"/>
  <legacyDrawing r:id="rId2"/>
  <oleObjects>
    <mc:AlternateContent xmlns:mc="http://schemas.openxmlformats.org/markup-compatibility/2006">
      <mc:Choice Requires="x14">
        <oleObject progId="Document" dvAspect="DVASPECT_ICON" shapeId="22529" r:id="rId3">
          <objectPr defaultSize="0" autoPict="0" r:id="rId4">
            <anchor moveWithCells="1">
              <from>
                <xdr:col>1</xdr:col>
                <xdr:colOff>1162050</xdr:colOff>
                <xdr:row>3</xdr:row>
                <xdr:rowOff>38100</xdr:rowOff>
              </from>
              <to>
                <xdr:col>1</xdr:col>
                <xdr:colOff>2076450</xdr:colOff>
                <xdr:row>4</xdr:row>
                <xdr:rowOff>19050</xdr:rowOff>
              </to>
            </anchor>
          </objectPr>
        </oleObject>
      </mc:Choice>
      <mc:Fallback>
        <oleObject progId="Document" dvAspect="DVASPECT_ICON" shapeId="22529" r:id="rId3"/>
      </mc:Fallback>
    </mc:AlternateContent>
  </oleObjects>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codeName="ورقة23">
    <tabColor theme="5" tint="-0.249977111117893"/>
  </sheetPr>
  <dimension ref="A1:B7"/>
  <sheetViews>
    <sheetView rightToLeft="1" workbookViewId="0">
      <selection activeCell="B7" sqref="A1:B7"/>
    </sheetView>
  </sheetViews>
  <sheetFormatPr defaultRowHeight="14.25" x14ac:dyDescent="0.2"/>
  <cols>
    <col min="1" max="1" width="24.125" customWidth="1"/>
    <col min="2" max="2" width="44.25" bestFit="1" customWidth="1"/>
  </cols>
  <sheetData>
    <row r="1" spans="1:2" ht="15" x14ac:dyDescent="0.2">
      <c r="A1" s="5" t="s">
        <v>0</v>
      </c>
      <c r="B1" s="5" t="s">
        <v>1</v>
      </c>
    </row>
    <row r="2" spans="1:2" x14ac:dyDescent="0.2">
      <c r="A2" s="6" t="s">
        <v>86</v>
      </c>
      <c r="B2" s="6" t="s">
        <v>87</v>
      </c>
    </row>
    <row r="3" spans="1:2" ht="15" x14ac:dyDescent="0.2">
      <c r="A3" s="5" t="s">
        <v>6</v>
      </c>
      <c r="B3" s="6" t="s">
        <v>17</v>
      </c>
    </row>
    <row r="4" spans="1:2" ht="44.25" customHeight="1" x14ac:dyDescent="0.2">
      <c r="A4" s="7" t="s">
        <v>8</v>
      </c>
      <c r="B4" s="10" t="s">
        <v>88</v>
      </c>
    </row>
    <row r="5" spans="1:2" ht="15" x14ac:dyDescent="0.2">
      <c r="A5" s="9" t="s">
        <v>9</v>
      </c>
      <c r="B5" s="6">
        <f>COUNTIF(B3:B3,"منجز")</f>
        <v>0</v>
      </c>
    </row>
    <row r="6" spans="1:2" ht="15" x14ac:dyDescent="0.2">
      <c r="A6" s="9" t="s">
        <v>10</v>
      </c>
      <c r="B6" s="6">
        <v>1</v>
      </c>
    </row>
    <row r="7" spans="1:2" ht="15" x14ac:dyDescent="0.2">
      <c r="A7" s="9" t="s">
        <v>11</v>
      </c>
      <c r="B7" s="6">
        <f>B6-B5</f>
        <v>1</v>
      </c>
    </row>
  </sheetData>
  <conditionalFormatting sqref="B3">
    <cfRule type="expression" dxfId="3" priority="1" stopIfTrue="1">
      <formula>B3="منجز"</formula>
    </cfRule>
  </conditionalFormatting>
  <dataValidations count="1">
    <dataValidation type="list" allowBlank="1" showInputMessage="1" showErrorMessage="1" sqref="B3" xr:uid="{00000000-0002-0000-1500-000000000000}">
      <formula1>"منجز,غير منجز"</formula1>
    </dataValidation>
  </dataValidations>
  <pageMargins left="0.75" right="0.75" top="1" bottom="1" header="0.5" footer="0.5"/>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codeName="ورقة24">
    <tabColor theme="5" tint="-0.249977111117893"/>
  </sheetPr>
  <dimension ref="A1:B7"/>
  <sheetViews>
    <sheetView rightToLeft="1" workbookViewId="0">
      <selection activeCell="B7" sqref="A1:B7"/>
    </sheetView>
  </sheetViews>
  <sheetFormatPr defaultRowHeight="14.25" x14ac:dyDescent="0.2"/>
  <cols>
    <col min="1" max="1" width="23.125" customWidth="1"/>
    <col min="2" max="2" width="42.25" bestFit="1" customWidth="1"/>
  </cols>
  <sheetData>
    <row r="1" spans="1:2" ht="15" x14ac:dyDescent="0.2">
      <c r="A1" s="5" t="s">
        <v>0</v>
      </c>
      <c r="B1" s="5" t="s">
        <v>1</v>
      </c>
    </row>
    <row r="2" spans="1:2" x14ac:dyDescent="0.2">
      <c r="A2" s="6" t="s">
        <v>89</v>
      </c>
      <c r="B2" s="6" t="s">
        <v>90</v>
      </c>
    </row>
    <row r="3" spans="1:2" ht="15" x14ac:dyDescent="0.2">
      <c r="A3" s="5" t="s">
        <v>6</v>
      </c>
      <c r="B3" s="6" t="s">
        <v>17</v>
      </c>
    </row>
    <row r="4" spans="1:2" ht="32.25" customHeight="1" x14ac:dyDescent="0.2">
      <c r="A4" s="7" t="s">
        <v>8</v>
      </c>
      <c r="B4" s="10" t="s">
        <v>91</v>
      </c>
    </row>
    <row r="5" spans="1:2" ht="15" x14ac:dyDescent="0.2">
      <c r="A5" s="9" t="s">
        <v>9</v>
      </c>
      <c r="B5" s="6">
        <f>COUNTIF(B3:B3,"منجز")</f>
        <v>0</v>
      </c>
    </row>
    <row r="6" spans="1:2" ht="15" x14ac:dyDescent="0.2">
      <c r="A6" s="9" t="s">
        <v>10</v>
      </c>
      <c r="B6" s="6">
        <v>1</v>
      </c>
    </row>
    <row r="7" spans="1:2" ht="15" x14ac:dyDescent="0.2">
      <c r="A7" s="9" t="s">
        <v>11</v>
      </c>
      <c r="B7" s="6">
        <f>B6-B5</f>
        <v>1</v>
      </c>
    </row>
  </sheetData>
  <conditionalFormatting sqref="B3">
    <cfRule type="expression" dxfId="2" priority="1" stopIfTrue="1">
      <formula>B3="منجز"</formula>
    </cfRule>
  </conditionalFormatting>
  <dataValidations count="1">
    <dataValidation type="list" allowBlank="1" showInputMessage="1" showErrorMessage="1" sqref="B3" xr:uid="{00000000-0002-0000-1600-000000000000}">
      <formula1>"منجز,غير منجز"</formula1>
    </dataValidation>
  </dataValidations>
  <pageMargins left="0.75" right="0.75" top="1" bottom="1" header="0.5" footer="0.5"/>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codeName="ورقة25">
    <tabColor theme="5" tint="-0.249977111117893"/>
  </sheetPr>
  <dimension ref="A1:B7"/>
  <sheetViews>
    <sheetView rightToLeft="1" workbookViewId="0">
      <selection activeCell="B6" sqref="A1:B7"/>
    </sheetView>
  </sheetViews>
  <sheetFormatPr defaultRowHeight="14.25" x14ac:dyDescent="0.2"/>
  <cols>
    <col min="1" max="1" width="28.5" customWidth="1"/>
    <col min="2" max="2" width="71.625" bestFit="1" customWidth="1"/>
  </cols>
  <sheetData>
    <row r="1" spans="1:2" ht="15" x14ac:dyDescent="0.2">
      <c r="A1" s="5" t="s">
        <v>0</v>
      </c>
      <c r="B1" s="5" t="s">
        <v>1</v>
      </c>
    </row>
    <row r="2" spans="1:2" x14ac:dyDescent="0.2">
      <c r="A2" s="6" t="s">
        <v>92</v>
      </c>
      <c r="B2" s="6" t="s">
        <v>93</v>
      </c>
    </row>
    <row r="3" spans="1:2" ht="15" x14ac:dyDescent="0.2">
      <c r="A3" s="5" t="s">
        <v>6</v>
      </c>
      <c r="B3" s="6" t="s">
        <v>17</v>
      </c>
    </row>
    <row r="4" spans="1:2" ht="23.25" x14ac:dyDescent="0.2">
      <c r="A4" s="7" t="s">
        <v>8</v>
      </c>
      <c r="B4" s="10" t="s">
        <v>94</v>
      </c>
    </row>
    <row r="5" spans="1:2" ht="15" x14ac:dyDescent="0.2">
      <c r="A5" s="9" t="s">
        <v>9</v>
      </c>
      <c r="B5" s="6">
        <f>COUNTIF(B3:B3,"منجز")</f>
        <v>0</v>
      </c>
    </row>
    <row r="6" spans="1:2" ht="15" x14ac:dyDescent="0.2">
      <c r="A6" s="9" t="s">
        <v>10</v>
      </c>
      <c r="B6" s="6">
        <v>1</v>
      </c>
    </row>
    <row r="7" spans="1:2" ht="15" x14ac:dyDescent="0.2">
      <c r="A7" s="9" t="s">
        <v>11</v>
      </c>
      <c r="B7" s="6">
        <f>B6-B5</f>
        <v>1</v>
      </c>
    </row>
  </sheetData>
  <conditionalFormatting sqref="B3">
    <cfRule type="expression" dxfId="1" priority="1" stopIfTrue="1">
      <formula>B3="منجز"</formula>
    </cfRule>
  </conditionalFormatting>
  <dataValidations count="1">
    <dataValidation type="list" allowBlank="1" showInputMessage="1" showErrorMessage="1" sqref="B3" xr:uid="{00000000-0002-0000-1700-000000000000}">
      <formula1>"منجز,غير منجز"</formula1>
    </dataValidation>
  </dataValidations>
  <pageMargins left="0.75" right="0.75" top="1" bottom="1" header="0.5" footer="0.5"/>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codeName="ورقة26">
    <tabColor theme="5" tint="-0.249977111117893"/>
  </sheetPr>
  <dimension ref="A1:B7"/>
  <sheetViews>
    <sheetView rightToLeft="1" workbookViewId="0">
      <selection activeCell="B6" sqref="A1:B7"/>
    </sheetView>
  </sheetViews>
  <sheetFormatPr defaultRowHeight="14.25" x14ac:dyDescent="0.2"/>
  <cols>
    <col min="1" max="1" width="28" customWidth="1"/>
    <col min="2" max="2" width="52.25" bestFit="1" customWidth="1"/>
  </cols>
  <sheetData>
    <row r="1" spans="1:2" ht="15" x14ac:dyDescent="0.2">
      <c r="A1" s="5" t="s">
        <v>0</v>
      </c>
      <c r="B1" s="5" t="s">
        <v>1</v>
      </c>
    </row>
    <row r="2" spans="1:2" x14ac:dyDescent="0.2">
      <c r="A2" s="6" t="s">
        <v>95</v>
      </c>
      <c r="B2" s="6" t="s">
        <v>96</v>
      </c>
    </row>
    <row r="3" spans="1:2" ht="15" x14ac:dyDescent="0.2">
      <c r="A3" s="5" t="s">
        <v>6</v>
      </c>
      <c r="B3" s="6" t="s">
        <v>17</v>
      </c>
    </row>
    <row r="4" spans="1:2" ht="23.25" x14ac:dyDescent="0.2">
      <c r="A4" s="7" t="s">
        <v>8</v>
      </c>
      <c r="B4" s="6" t="s">
        <v>97</v>
      </c>
    </row>
    <row r="5" spans="1:2" ht="15" x14ac:dyDescent="0.2">
      <c r="A5" s="9" t="s">
        <v>9</v>
      </c>
      <c r="B5" s="6">
        <f>COUNTIF(B3:B3,"منجز")</f>
        <v>0</v>
      </c>
    </row>
    <row r="6" spans="1:2" ht="15" x14ac:dyDescent="0.2">
      <c r="A6" s="9" t="s">
        <v>10</v>
      </c>
      <c r="B6" s="6">
        <v>1</v>
      </c>
    </row>
    <row r="7" spans="1:2" ht="15" x14ac:dyDescent="0.2">
      <c r="A7" s="9" t="s">
        <v>11</v>
      </c>
      <c r="B7" s="6">
        <f>B6-B5</f>
        <v>1</v>
      </c>
    </row>
  </sheetData>
  <conditionalFormatting sqref="B3">
    <cfRule type="expression" dxfId="0" priority="1" stopIfTrue="1">
      <formula>B3="منجز"</formula>
    </cfRule>
  </conditionalFormatting>
  <dataValidations count="1">
    <dataValidation type="list" allowBlank="1" showInputMessage="1" showErrorMessage="1" sqref="B3" xr:uid="{00000000-0002-0000-1800-000000000000}">
      <formula1>"منجز,غير منجز"</formula1>
    </dataValidation>
  </dataValidations>
  <pageMargins left="0.75" right="0.75" top="1" bottom="1" header="0.5" footer="0.5"/>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283CF5-C66D-4219-BA60-9039AE1A9107}">
  <sheetPr codeName="ورقة27">
    <tabColor rgb="FF7030A0"/>
  </sheetPr>
  <dimension ref="A1:D10"/>
  <sheetViews>
    <sheetView rightToLeft="1" topLeftCell="A2" workbookViewId="0">
      <selection activeCell="C3" sqref="C3"/>
    </sheetView>
  </sheetViews>
  <sheetFormatPr defaultRowHeight="14.25" x14ac:dyDescent="0.2"/>
  <cols>
    <col min="1" max="1" width="11.375" customWidth="1"/>
    <col min="2" max="2" width="36.5" customWidth="1"/>
    <col min="3" max="3" width="73.875" style="12" customWidth="1"/>
  </cols>
  <sheetData>
    <row r="1" spans="1:4" ht="21.75" customHeight="1" x14ac:dyDescent="0.2">
      <c r="A1" s="6" t="s">
        <v>98</v>
      </c>
      <c r="B1" s="6" t="s">
        <v>99</v>
      </c>
      <c r="C1" s="6" t="s">
        <v>8</v>
      </c>
      <c r="D1" s="13" t="s">
        <v>100</v>
      </c>
    </row>
    <row r="2" spans="1:4" ht="66.75" customHeight="1" x14ac:dyDescent="0.2">
      <c r="A2" s="6">
        <v>1</v>
      </c>
      <c r="B2" s="6" t="s">
        <v>101</v>
      </c>
      <c r="C2" s="6"/>
      <c r="D2">
        <v>1</v>
      </c>
    </row>
    <row r="3" spans="1:4" ht="66.75" customHeight="1" x14ac:dyDescent="0.2">
      <c r="A3" s="6"/>
      <c r="B3" s="6" t="s">
        <v>102</v>
      </c>
      <c r="C3" s="6"/>
      <c r="D3">
        <v>6</v>
      </c>
    </row>
    <row r="4" spans="1:4" ht="66.75" customHeight="1" x14ac:dyDescent="0.2">
      <c r="A4" s="6"/>
      <c r="B4" s="6" t="s">
        <v>103</v>
      </c>
      <c r="C4" s="11" t="s">
        <v>104</v>
      </c>
    </row>
    <row r="5" spans="1:4" ht="66.75" customHeight="1" x14ac:dyDescent="0.2">
      <c r="A5" s="6"/>
      <c r="B5" s="6" t="s">
        <v>105</v>
      </c>
      <c r="C5" s="6"/>
      <c r="D5">
        <v>4</v>
      </c>
    </row>
    <row r="6" spans="1:4" ht="66.75" customHeight="1" x14ac:dyDescent="0.2">
      <c r="A6" s="6"/>
      <c r="B6" s="6" t="s">
        <v>106</v>
      </c>
      <c r="C6" s="6"/>
      <c r="D6">
        <v>4</v>
      </c>
    </row>
    <row r="7" spans="1:4" ht="66.75" customHeight="1" x14ac:dyDescent="0.2">
      <c r="A7" s="6"/>
      <c r="B7" s="6" t="s">
        <v>107</v>
      </c>
      <c r="C7" s="6"/>
      <c r="D7">
        <v>2</v>
      </c>
    </row>
    <row r="8" spans="1:4" ht="66.75" customHeight="1" x14ac:dyDescent="0.2">
      <c r="A8" s="6"/>
      <c r="B8" s="6"/>
      <c r="C8" s="6"/>
    </row>
    <row r="9" spans="1:4" ht="66.75" customHeight="1" x14ac:dyDescent="0.2">
      <c r="A9" s="6"/>
      <c r="B9" s="6"/>
      <c r="C9" s="6"/>
    </row>
    <row r="10" spans="1:4" ht="66.75" customHeight="1" x14ac:dyDescent="0.2">
      <c r="A10" s="6"/>
      <c r="B10" s="6"/>
      <c r="C10" s="6"/>
    </row>
  </sheetData>
  <hyperlinks>
    <hyperlink ref="C4" r:id="rId1" xr:uid="{32BE86FE-FD16-42F9-8A9B-B860182EB65B}"/>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shapeId="36865" r:id="rId5">
          <objectPr defaultSize="0" autoPict="0" r:id="rId6">
            <anchor moveWithCells="1">
              <from>
                <xdr:col>2</xdr:col>
                <xdr:colOff>1304925</xdr:colOff>
                <xdr:row>1</xdr:row>
                <xdr:rowOff>114300</xdr:rowOff>
              </from>
              <to>
                <xdr:col>2</xdr:col>
                <xdr:colOff>4429125</xdr:colOff>
                <xdr:row>1</xdr:row>
                <xdr:rowOff>657225</xdr:rowOff>
              </to>
            </anchor>
          </objectPr>
        </oleObject>
      </mc:Choice>
      <mc:Fallback>
        <oleObject progId="Packager Shell Object" shapeId="36865" r:id="rId5"/>
      </mc:Fallback>
    </mc:AlternateContent>
    <mc:AlternateContent xmlns:mc="http://schemas.openxmlformats.org/markup-compatibility/2006">
      <mc:Choice Requires="x14">
        <oleObject progId="Packager Shell Object" shapeId="36866" r:id="rId7">
          <objectPr defaultSize="0" r:id="rId8">
            <anchor moveWithCells="1">
              <from>
                <xdr:col>2</xdr:col>
                <xdr:colOff>1181100</xdr:colOff>
                <xdr:row>4</xdr:row>
                <xdr:rowOff>152400</xdr:rowOff>
              </from>
              <to>
                <xdr:col>2</xdr:col>
                <xdr:colOff>4543425</xdr:colOff>
                <xdr:row>4</xdr:row>
                <xdr:rowOff>666750</xdr:rowOff>
              </to>
            </anchor>
          </objectPr>
        </oleObject>
      </mc:Choice>
      <mc:Fallback>
        <oleObject progId="Packager Shell Object" shapeId="36866" r:id="rId7"/>
      </mc:Fallback>
    </mc:AlternateContent>
  </oleObjects>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60885F-C6DC-4338-A996-9C10C80D1187}">
  <sheetPr codeName="ورقة1"/>
  <dimension ref="A1:E4"/>
  <sheetViews>
    <sheetView rightToLeft="1" tabSelected="1" workbookViewId="0">
      <selection activeCell="A5" sqref="A5"/>
    </sheetView>
  </sheetViews>
  <sheetFormatPr defaultRowHeight="47.25" customHeight="1" x14ac:dyDescent="0.2"/>
  <cols>
    <col min="1" max="1" width="9.125" bestFit="1" customWidth="1"/>
    <col min="2" max="2" width="10.375" bestFit="1" customWidth="1"/>
    <col min="3" max="3" width="41.5" customWidth="1"/>
    <col min="4" max="4" width="26" customWidth="1"/>
    <col min="5" max="5" width="29.125" customWidth="1"/>
    <col min="6" max="6" width="46.5" customWidth="1"/>
  </cols>
  <sheetData>
    <row r="1" spans="1:5" ht="35.25" customHeight="1" x14ac:dyDescent="0.2">
      <c r="A1" s="14" t="s">
        <v>98</v>
      </c>
      <c r="B1" s="14" t="s">
        <v>134</v>
      </c>
      <c r="C1" s="14" t="s">
        <v>135</v>
      </c>
      <c r="D1" s="14" t="s">
        <v>137</v>
      </c>
      <c r="E1" s="14" t="s">
        <v>136</v>
      </c>
    </row>
    <row r="2" spans="1:5" ht="47.25" customHeight="1" x14ac:dyDescent="0.2">
      <c r="A2" s="14">
        <v>1</v>
      </c>
      <c r="B2" s="15">
        <v>45998</v>
      </c>
      <c r="C2" s="17" t="s">
        <v>139</v>
      </c>
      <c r="D2" s="14" t="s">
        <v>138</v>
      </c>
      <c r="E2" s="14"/>
    </row>
    <row r="3" spans="1:5" ht="47.25" customHeight="1" x14ac:dyDescent="0.2">
      <c r="A3" s="14">
        <v>2</v>
      </c>
      <c r="B3" s="15">
        <v>45999</v>
      </c>
      <c r="C3" s="16" t="s">
        <v>140</v>
      </c>
      <c r="D3" s="14" t="s">
        <v>138</v>
      </c>
      <c r="E3" s="14"/>
    </row>
    <row r="4" spans="1:5" ht="47.25" customHeight="1" x14ac:dyDescent="0.2">
      <c r="A4" s="14">
        <v>3</v>
      </c>
      <c r="B4" s="15">
        <v>46000</v>
      </c>
      <c r="C4" s="14" t="s">
        <v>140</v>
      </c>
      <c r="D4" s="14" t="s">
        <v>138</v>
      </c>
      <c r="E4" s="14"/>
    </row>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Packager Shell Object" shapeId="38913" r:id="rId4">
          <objectPr defaultSize="0" r:id="rId5">
            <anchor moveWithCells="1">
              <from>
                <xdr:col>4</xdr:col>
                <xdr:colOff>171450</xdr:colOff>
                <xdr:row>1</xdr:row>
                <xdr:rowOff>38100</xdr:rowOff>
              </from>
              <to>
                <xdr:col>4</xdr:col>
                <xdr:colOff>2009775</xdr:colOff>
                <xdr:row>1</xdr:row>
                <xdr:rowOff>552450</xdr:rowOff>
              </to>
            </anchor>
          </objectPr>
        </oleObject>
      </mc:Choice>
      <mc:Fallback>
        <oleObject progId="Packager Shell Object" shapeId="38913" r:id="rId4"/>
      </mc:Fallback>
    </mc:AlternateContent>
    <mc:AlternateContent xmlns:mc="http://schemas.openxmlformats.org/markup-compatibility/2006">
      <mc:Choice Requires="x14">
        <oleObject progId="Packager Shell Object" shapeId="38914" r:id="rId6">
          <objectPr defaultSize="0" autoPict="0" r:id="rId7">
            <anchor moveWithCells="1">
              <from>
                <xdr:col>4</xdr:col>
                <xdr:colOff>152400</xdr:colOff>
                <xdr:row>2</xdr:row>
                <xdr:rowOff>38100</xdr:rowOff>
              </from>
              <to>
                <xdr:col>4</xdr:col>
                <xdr:colOff>2038350</xdr:colOff>
                <xdr:row>2</xdr:row>
                <xdr:rowOff>552450</xdr:rowOff>
              </to>
            </anchor>
          </objectPr>
        </oleObject>
      </mc:Choice>
      <mc:Fallback>
        <oleObject progId="Packager Shell Object" shapeId="38914" r:id="rId6"/>
      </mc:Fallback>
    </mc:AlternateContent>
  </oleObjects>
  <tableParts count="1">
    <tablePart r:id="rId8"/>
  </tableParts>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codeName="ورقة29"/>
  <dimension ref="A1:E28"/>
  <sheetViews>
    <sheetView rightToLeft="1" workbookViewId="0">
      <selection activeCell="E28" sqref="A1:E28"/>
    </sheetView>
  </sheetViews>
  <sheetFormatPr defaultRowHeight="14.25" x14ac:dyDescent="0.2"/>
  <cols>
    <col min="1" max="1" width="30.375" customWidth="1"/>
    <col min="2" max="5" width="22" customWidth="1"/>
  </cols>
  <sheetData>
    <row r="1" spans="1:5" ht="15" x14ac:dyDescent="0.25">
      <c r="A1" s="1" t="s">
        <v>0</v>
      </c>
      <c r="B1" s="1" t="s">
        <v>108</v>
      </c>
      <c r="C1" s="1" t="s">
        <v>99</v>
      </c>
      <c r="D1" s="1" t="s">
        <v>11</v>
      </c>
      <c r="E1" s="1" t="s">
        <v>109</v>
      </c>
    </row>
    <row r="2" spans="1:5" x14ac:dyDescent="0.2">
      <c r="A2" t="s">
        <v>110</v>
      </c>
      <c r="B2">
        <f ca="1">INDIRECT("'إعداد خطط الطوارئ على مستوى إدا'!B6")</f>
        <v>2</v>
      </c>
      <c r="C2">
        <f ca="1">INDIRECT("'إعداد خطط الطوارئ على مستوى إدا'!B5")</f>
        <v>2</v>
      </c>
      <c r="D2">
        <f ca="1">INDIRECT("'إعداد خطط الطوارئ على مستوى إدا'!B7")</f>
        <v>0</v>
      </c>
      <c r="E2" s="3">
        <f t="shared" ref="E2:E26" ca="1" si="0">IFERROR(C2/B2,0)</f>
        <v>1</v>
      </c>
    </row>
    <row r="3" spans="1:5" x14ac:dyDescent="0.2">
      <c r="A3" t="s">
        <v>111</v>
      </c>
      <c r="B3">
        <f ca="1">INDIRECT("'إعداد خطة تنفيذ التمارين الفرضي'!B6")</f>
        <v>3</v>
      </c>
      <c r="C3">
        <f ca="1">INDIRECT("'إعداد خطة تنفيذ التمارين الفرضي'!B5")</f>
        <v>2</v>
      </c>
      <c r="D3">
        <f ca="1">INDIRECT("'إعداد خطة تنفيذ التمارين الفرضي'!B7")</f>
        <v>1</v>
      </c>
      <c r="E3" s="3">
        <f t="shared" ca="1" si="0"/>
        <v>0.66666666666666663</v>
      </c>
    </row>
    <row r="4" spans="1:5" x14ac:dyDescent="0.2">
      <c r="A4" t="s">
        <v>112</v>
      </c>
      <c r="B4">
        <f ca="1">INDIRECT("'متابعة تطبيق معايير ومستويات إد'!B6")</f>
        <v>2</v>
      </c>
      <c r="C4">
        <f ca="1">INDIRECT("'متابعة تطبيق معايير ومستويات إد'!B5")</f>
        <v>0</v>
      </c>
      <c r="D4">
        <f ca="1">INDIRECT("'متابعة تطبيق معايير ومستويات إد'!B7")</f>
        <v>2</v>
      </c>
      <c r="E4" s="3">
        <f t="shared" ca="1" si="0"/>
        <v>0</v>
      </c>
    </row>
    <row r="5" spans="1:5" x14ac:dyDescent="0.2">
      <c r="A5" t="s">
        <v>113</v>
      </c>
      <c r="B5">
        <f ca="1">INDIRECT("'متابعة تطبيق برامج وحلول معالجة'!B6")</f>
        <v>1</v>
      </c>
      <c r="C5">
        <f ca="1">INDIRECT("'متابعة تطبيق برامج وحلول معالجة'!B5")</f>
        <v>0</v>
      </c>
      <c r="D5">
        <f ca="1">INDIRECT("'متابعة تطبيق برامج وحلول معالجة'!B7")</f>
        <v>1</v>
      </c>
      <c r="E5" s="3">
        <f t="shared" ca="1" si="0"/>
        <v>0</v>
      </c>
    </row>
    <row r="6" spans="1:5" x14ac:dyDescent="0.2">
      <c r="A6" t="s">
        <v>114</v>
      </c>
      <c r="B6">
        <f ca="1">INDIRECT("'مراقبة أوقات التعافي المستهدفة '!B6")</f>
        <v>2</v>
      </c>
      <c r="C6">
        <f ca="1">INDIRECT("'مراقبة أوقات التعافي المستهدفة '!B5")</f>
        <v>1</v>
      </c>
      <c r="D6">
        <f ca="1">INDIRECT("'مراقبة أوقات التعافي المستهدفة '!B7")</f>
        <v>1</v>
      </c>
      <c r="E6" s="3">
        <f t="shared" ca="1" si="0"/>
        <v>0.5</v>
      </c>
    </row>
    <row r="7" spans="1:5" x14ac:dyDescent="0.2">
      <c r="A7" t="s">
        <v>115</v>
      </c>
      <c r="B7">
        <f ca="1">INDIRECT("'مراقبة وتقييم إجراءات وعمليات ا'!B6")</f>
        <v>4</v>
      </c>
      <c r="C7">
        <f ca="1">INDIRECT("'مراقبة وتقييم إجراءات وعمليات ا'!B5")</f>
        <v>0</v>
      </c>
      <c r="D7">
        <f ca="1">INDIRECT("'مراقبة وتقييم إجراءات وعمليات ا'!B7")</f>
        <v>4</v>
      </c>
      <c r="E7" s="3">
        <f t="shared" ca="1" si="0"/>
        <v>0</v>
      </c>
    </row>
    <row r="8" spans="1:5" x14ac:dyDescent="0.2">
      <c r="A8" t="s">
        <v>116</v>
      </c>
      <c r="B8">
        <f ca="1">INDIRECT("'تقييم الموارد والإمكانات والقدر'!B6")</f>
        <v>3</v>
      </c>
      <c r="C8">
        <f ca="1">INDIRECT("'تقييم الموارد والإمكانات والقدر'!B5")</f>
        <v>0</v>
      </c>
      <c r="D8">
        <f ca="1">INDIRECT("'تقييم الموارد والإمكانات والقدر'!B7")</f>
        <v>3</v>
      </c>
      <c r="E8" s="3">
        <f t="shared" ca="1" si="0"/>
        <v>0</v>
      </c>
    </row>
    <row r="9" spans="1:5" x14ac:dyDescent="0.2">
      <c r="A9" t="s">
        <v>117</v>
      </c>
      <c r="B9">
        <f ca="1">INDIRECT("'التنسيق مع القطاعات ذات العلاقة'!B6")</f>
        <v>2</v>
      </c>
      <c r="C9">
        <f ca="1">INDIRECT("'التنسيق مع القطاعات ذات العلاقة'!B5")</f>
        <v>0</v>
      </c>
      <c r="D9">
        <f ca="1">INDIRECT("'التنسيق مع القطاعات ذات العلاقة'!B7")</f>
        <v>2</v>
      </c>
      <c r="E9" s="3">
        <f t="shared" ca="1" si="0"/>
        <v>0</v>
      </c>
    </row>
    <row r="10" spans="1:5" x14ac:dyDescent="0.2">
      <c r="A10" t="s">
        <v>118</v>
      </c>
      <c r="B10">
        <f ca="1">INDIRECT("'متابعة تطبيق السياسات والبرامج '!B6")</f>
        <v>2</v>
      </c>
      <c r="C10">
        <f ca="1">INDIRECT("'متابعة تطبيق السياسات والبرامج '!B5")</f>
        <v>0</v>
      </c>
      <c r="D10">
        <f ca="1">INDIRECT("'متابعة تطبيق السياسات والبرامج '!B7")</f>
        <v>2</v>
      </c>
      <c r="E10" s="3">
        <f t="shared" ca="1" si="0"/>
        <v>0</v>
      </c>
    </row>
    <row r="11" spans="1:5" x14ac:dyDescent="0.2">
      <c r="A11" t="s">
        <v>119</v>
      </c>
      <c r="B11">
        <f ca="1">INDIRECT("'المشاركة في إدارة المخاطر والطو'!B6")</f>
        <v>2</v>
      </c>
      <c r="C11">
        <f ca="1">INDIRECT("'المشاركة في إدارة المخاطر والطو'!B5")</f>
        <v>0</v>
      </c>
      <c r="D11">
        <f ca="1">INDIRECT("'المشاركة في إدارة المخاطر والطو'!B7")</f>
        <v>2</v>
      </c>
      <c r="E11" s="3">
        <f t="shared" ca="1" si="0"/>
        <v>0</v>
      </c>
    </row>
    <row r="12" spans="1:5" x14ac:dyDescent="0.2">
      <c r="A12" t="s">
        <v>120</v>
      </c>
      <c r="B12">
        <f ca="1">INDIRECT("'متابعة مؤشرات الأداء الرئيسة ضم'!B6")</f>
        <v>3</v>
      </c>
      <c r="C12">
        <f ca="1">INDIRECT("'متابعة مؤشرات الأداء الرئيسة ضم'!B5")</f>
        <v>1</v>
      </c>
      <c r="D12">
        <f ca="1">INDIRECT("'متابعة مؤشرات الأداء الرئيسة ضم'!B7")</f>
        <v>2</v>
      </c>
      <c r="E12" s="3">
        <f t="shared" ca="1" si="0"/>
        <v>0.33333333333333331</v>
      </c>
    </row>
    <row r="13" spans="1:5" x14ac:dyDescent="0.2">
      <c r="A13" t="s">
        <v>121</v>
      </c>
      <c r="B13">
        <f ca="1">INDIRECT("'متابعة معايير ومؤشرات الجاهزية '!B6")</f>
        <v>3</v>
      </c>
      <c r="C13">
        <f ca="1">INDIRECT("'متابعة معايير ومؤشرات الجاهزية '!B5")</f>
        <v>1</v>
      </c>
      <c r="D13">
        <f ca="1">INDIRECT("'متابعة معايير ومؤشرات الجاهزية '!B7")</f>
        <v>2</v>
      </c>
      <c r="E13" s="3">
        <f t="shared" ca="1" si="0"/>
        <v>0.33333333333333331</v>
      </c>
    </row>
    <row r="14" spans="1:5" x14ac:dyDescent="0.2">
      <c r="A14" t="s">
        <v>122</v>
      </c>
      <c r="B14">
        <f ca="1">INDIRECT("'متابعة تطبيق معايير وإجراءات تف'!B6")</f>
        <v>3</v>
      </c>
      <c r="C14">
        <f ca="1">INDIRECT("'متابعة تطبيق معايير وإجراءات تف'!B5")</f>
        <v>0</v>
      </c>
      <c r="D14">
        <f ca="1">INDIRECT("'متابعة تطبيق معايير وإجراءات تف'!B7")</f>
        <v>3</v>
      </c>
      <c r="E14" s="3">
        <f t="shared" ca="1" si="0"/>
        <v>0</v>
      </c>
    </row>
    <row r="15" spans="1:5" x14ac:dyDescent="0.2">
      <c r="A15" t="s">
        <v>123</v>
      </c>
      <c r="B15">
        <f ca="1">INDIRECT("'تمثيل إدارة التعليم العامة في ا'!B6")</f>
        <v>1</v>
      </c>
      <c r="C15">
        <f ca="1">INDIRECT("'تمثيل إدارة التعليم العامة في ا'!B5")</f>
        <v>1</v>
      </c>
      <c r="D15">
        <f ca="1">INDIRECT("'تمثيل إدارة التعليم العامة في ا'!B7")</f>
        <v>0</v>
      </c>
      <c r="E15" s="3">
        <f t="shared" ca="1" si="0"/>
        <v>1</v>
      </c>
    </row>
    <row r="16" spans="1:5" x14ac:dyDescent="0.2">
      <c r="A16" t="s">
        <v>124</v>
      </c>
      <c r="B16">
        <f ca="1">INDIRECT("'جمع وتحليل البيانات وإدارة خطة '!B6")</f>
        <v>1</v>
      </c>
      <c r="C16">
        <f ca="1">INDIRECT("'جمع وتحليل البيانات وإدارة خطة '!B5")</f>
        <v>1</v>
      </c>
      <c r="D16">
        <f ca="1">INDIRECT("'جمع وتحليل البيانات وإدارة خطة '!B7")</f>
        <v>0</v>
      </c>
      <c r="E16" s="3">
        <f t="shared" ca="1" si="0"/>
        <v>1</v>
      </c>
    </row>
    <row r="17" spans="1:5" x14ac:dyDescent="0.2">
      <c r="A17" t="s">
        <v>69</v>
      </c>
      <c r="B17">
        <f ca="1">INDIRECT("'إعداد خطة سنوية للاختبارات'!B6")</f>
        <v>2</v>
      </c>
      <c r="C17">
        <f ca="1">INDIRECT("'إعداد خطة سنوية للاختبارات'!B5")</f>
        <v>1</v>
      </c>
      <c r="D17">
        <f ca="1">INDIRECT("'إعداد خطة سنوية للاختبارات'!B7")</f>
        <v>1</v>
      </c>
      <c r="E17" s="3">
        <f t="shared" ca="1" si="0"/>
        <v>0.5</v>
      </c>
    </row>
    <row r="18" spans="1:5" x14ac:dyDescent="0.2">
      <c r="A18" t="s">
        <v>125</v>
      </c>
      <c r="B18">
        <f ca="1">INDIRECT("'تحديد فرق العمل المعنية بحسب طب'!B6")</f>
        <v>1</v>
      </c>
      <c r="C18">
        <f ca="1">INDIRECT("'تحديد فرق العمل المعنية بحسب طب'!B5")</f>
        <v>1</v>
      </c>
      <c r="D18">
        <f ca="1">INDIRECT("'تحديد فرق العمل المعنية بحسب طب'!B7")</f>
        <v>0</v>
      </c>
      <c r="E18" s="3">
        <f t="shared" ca="1" si="0"/>
        <v>1</v>
      </c>
    </row>
    <row r="19" spans="1:5" x14ac:dyDescent="0.2">
      <c r="A19" t="s">
        <v>126</v>
      </c>
      <c r="B19">
        <f ca="1">INDIRECT("'مراجعة وتحديث بيانات التواصل وب'!B6")</f>
        <v>2</v>
      </c>
      <c r="C19">
        <f ca="1">INDIRECT("'مراجعة وتحديث بيانات التواصل وب'!B5")</f>
        <v>0</v>
      </c>
      <c r="D19">
        <f ca="1">INDIRECT("'مراجعة وتحديث بيانات التواصل وب'!B7")</f>
        <v>2</v>
      </c>
      <c r="E19" s="3">
        <f t="shared" ca="1" si="0"/>
        <v>0</v>
      </c>
    </row>
    <row r="20" spans="1:5" x14ac:dyDescent="0.2">
      <c r="A20" t="s">
        <v>127</v>
      </c>
      <c r="B20">
        <f ca="1">INDIRECT("'التأكد من وعي ومعرفة كافة الموظ'!B6")</f>
        <v>1</v>
      </c>
      <c r="C20">
        <f ca="1">INDIRECT("'التأكد من وعي ومعرفة كافة الموظ'!B5")</f>
        <v>0</v>
      </c>
      <c r="D20">
        <f ca="1">INDIRECT("'التأكد من وعي ومعرفة كافة الموظ'!B7")</f>
        <v>1</v>
      </c>
      <c r="E20" s="3">
        <f t="shared" ca="1" si="0"/>
        <v>0</v>
      </c>
    </row>
    <row r="21" spans="1:5" x14ac:dyDescent="0.2">
      <c r="A21" t="s">
        <v>128</v>
      </c>
      <c r="B21">
        <f ca="1">INDIRECT("'الالتزام بتطبيق سياسات استمراري'!B6")</f>
        <v>1</v>
      </c>
      <c r="C21">
        <f ca="1">INDIRECT("'الالتزام بتطبيق سياسات استمراري'!B5")</f>
        <v>0</v>
      </c>
      <c r="D21">
        <f ca="1">INDIRECT("'الالتزام بتطبيق سياسات استمراري'!B7")</f>
        <v>1</v>
      </c>
      <c r="E21" s="3">
        <f t="shared" ca="1" si="0"/>
        <v>0</v>
      </c>
    </row>
    <row r="22" spans="1:5" x14ac:dyDescent="0.2">
      <c r="A22" t="s">
        <v>129</v>
      </c>
      <c r="B22">
        <f ca="1">INDIRECT("'المشاركة في مراجعة خطط العمل وو'!B6")</f>
        <v>1</v>
      </c>
      <c r="C22">
        <f ca="1">INDIRECT("'المشاركة في مراجعة خطط العمل وو'!B5")</f>
        <v>1</v>
      </c>
      <c r="D22">
        <f ca="1">INDIRECT("'المشاركة في مراجعة خطط العمل وو'!B7")</f>
        <v>0</v>
      </c>
      <c r="E22" s="3">
        <f t="shared" ca="1" si="0"/>
        <v>1</v>
      </c>
    </row>
    <row r="23" spans="1:5" x14ac:dyDescent="0.2">
      <c r="A23" t="s">
        <v>130</v>
      </c>
      <c r="B23">
        <f ca="1">INDIRECT("'تنفيذ اختبار الفريق للخطة ورفع '!B6")</f>
        <v>1</v>
      </c>
      <c r="C23">
        <f ca="1">INDIRECT("'تنفيذ اختبار الفريق للخطة ورفع '!B5")</f>
        <v>0</v>
      </c>
      <c r="D23">
        <f ca="1">INDIRECT("'تنفيذ اختبار الفريق للخطة ورفع '!B7")</f>
        <v>1</v>
      </c>
      <c r="E23" s="3">
        <f t="shared" ca="1" si="0"/>
        <v>0</v>
      </c>
    </row>
    <row r="24" spans="1:5" x14ac:dyDescent="0.2">
      <c r="A24" t="s">
        <v>131</v>
      </c>
      <c r="B24">
        <f ca="1">INDIRECT("'الاحتفاظ بقائمة الأصول الهامة ب'!B6")</f>
        <v>1</v>
      </c>
      <c r="C24">
        <f ca="1">INDIRECT("'الاحتفاظ بقائمة الأصول الهامة ب'!B5")</f>
        <v>0</v>
      </c>
      <c r="D24">
        <f ca="1">INDIRECT("'الاحتفاظ بقائمة الأصول الهامة ب'!B7")</f>
        <v>1</v>
      </c>
      <c r="E24" s="3">
        <f t="shared" ca="1" si="0"/>
        <v>0</v>
      </c>
    </row>
    <row r="25" spans="1:5" x14ac:dyDescent="0.2">
      <c r="A25" t="s">
        <v>132</v>
      </c>
      <c r="B25">
        <f ca="1">INDIRECT("'توفير المعلومات والمخططات الخاص'!B6")</f>
        <v>1</v>
      </c>
      <c r="C25">
        <f ca="1">INDIRECT("'توفير المعلومات والمخططات الخاص'!B5")</f>
        <v>0</v>
      </c>
      <c r="D25">
        <f ca="1">INDIRECT("'توفير المعلومات والمخططات الخاص'!B7")</f>
        <v>1</v>
      </c>
      <c r="E25" s="3">
        <f t="shared" ca="1" si="0"/>
        <v>0</v>
      </c>
    </row>
    <row r="26" spans="1:5" x14ac:dyDescent="0.2">
      <c r="A26" t="s">
        <v>133</v>
      </c>
      <c r="B26">
        <f ca="1">INDIRECT("'التنسيق مع الأطراف المعنية للتأ'!B6")</f>
        <v>1</v>
      </c>
      <c r="C26">
        <f ca="1">INDIRECT("'التنسيق مع الأطراف المعنية للتأ'!B5")</f>
        <v>0</v>
      </c>
      <c r="D26">
        <f ca="1">INDIRECT("'التنسيق مع الأطراف المعنية للتأ'!B7")</f>
        <v>1</v>
      </c>
      <c r="E26" s="3">
        <f t="shared" ca="1" si="0"/>
        <v>0</v>
      </c>
    </row>
    <row r="27" spans="1:5" x14ac:dyDescent="0.2">
      <c r="C27" t="s">
        <v>7</v>
      </c>
      <c r="D27" t="s">
        <v>17</v>
      </c>
    </row>
    <row r="28" spans="1:5" ht="15" x14ac:dyDescent="0.25">
      <c r="A28" s="2" t="s">
        <v>10</v>
      </c>
      <c r="B28" s="2">
        <f ca="1">SUM(B2:B27)</f>
        <v>46</v>
      </c>
      <c r="C28" s="2">
        <f ca="1">SUM(C2:C27)</f>
        <v>12</v>
      </c>
      <c r="D28" s="2">
        <f ca="1">SUM(D2:D27)</f>
        <v>34</v>
      </c>
      <c r="E28" s="4">
        <f ca="1">IFERROR(C28/B28,0)</f>
        <v>0.2608695652173913</v>
      </c>
    </row>
  </sheetData>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ورقة4">
    <tabColor theme="5" tint="-0.249977111117893"/>
  </sheetPr>
  <dimension ref="A1:C7"/>
  <sheetViews>
    <sheetView rightToLeft="1" workbookViewId="0">
      <selection activeCell="B7" sqref="A1:C7"/>
    </sheetView>
  </sheetViews>
  <sheetFormatPr defaultRowHeight="14.25" x14ac:dyDescent="0.2"/>
  <cols>
    <col min="1" max="1" width="37.25" customWidth="1"/>
    <col min="2" max="2" width="79.25" bestFit="1" customWidth="1"/>
    <col min="3" max="3" width="40" customWidth="1"/>
  </cols>
  <sheetData>
    <row r="1" spans="1:3" ht="15" x14ac:dyDescent="0.2">
      <c r="A1" s="5" t="s">
        <v>0</v>
      </c>
      <c r="B1" s="5" t="s">
        <v>1</v>
      </c>
      <c r="C1" s="5" t="s">
        <v>2</v>
      </c>
    </row>
    <row r="2" spans="1:3" x14ac:dyDescent="0.2">
      <c r="A2" s="6" t="s">
        <v>19</v>
      </c>
      <c r="B2" s="6" t="s">
        <v>20</v>
      </c>
      <c r="C2" s="6" t="s">
        <v>21</v>
      </c>
    </row>
    <row r="3" spans="1:3" ht="15" x14ac:dyDescent="0.2">
      <c r="A3" s="5" t="s">
        <v>6</v>
      </c>
      <c r="B3" s="6" t="s">
        <v>17</v>
      </c>
      <c r="C3" s="6" t="s">
        <v>17</v>
      </c>
    </row>
    <row r="4" spans="1:3" ht="23.25" x14ac:dyDescent="0.2">
      <c r="A4" s="7" t="s">
        <v>8</v>
      </c>
      <c r="B4" s="6"/>
      <c r="C4" s="6"/>
    </row>
    <row r="5" spans="1:3" ht="15" x14ac:dyDescent="0.2">
      <c r="A5" s="9" t="s">
        <v>9</v>
      </c>
      <c r="B5" s="6">
        <f>COUNTIF(B3:C3,"منجز")</f>
        <v>0</v>
      </c>
      <c r="C5" s="6"/>
    </row>
    <row r="6" spans="1:3" ht="15" x14ac:dyDescent="0.2">
      <c r="A6" s="9" t="s">
        <v>10</v>
      </c>
      <c r="B6" s="6">
        <v>2</v>
      </c>
      <c r="C6" s="6"/>
    </row>
    <row r="7" spans="1:3" ht="15" x14ac:dyDescent="0.2">
      <c r="A7" s="9" t="s">
        <v>11</v>
      </c>
      <c r="B7" s="6">
        <f>B6-B5</f>
        <v>2</v>
      </c>
      <c r="C7" s="6"/>
    </row>
  </sheetData>
  <conditionalFormatting sqref="B3:C3">
    <cfRule type="expression" dxfId="22" priority="1" stopIfTrue="1">
      <formula>B3="منجز"</formula>
    </cfRule>
  </conditionalFormatting>
  <dataValidations count="1">
    <dataValidation type="list" allowBlank="1" showInputMessage="1" showErrorMessage="1" sqref="B3:C3" xr:uid="{00000000-0002-0000-0200-000000000000}">
      <formula1>"منجز,غير منجز"</formula1>
    </dataValidation>
  </dataValidations>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ورقة5">
    <tabColor theme="5" tint="-0.249977111117893"/>
  </sheetPr>
  <dimension ref="A1:B7"/>
  <sheetViews>
    <sheetView rightToLeft="1" workbookViewId="0">
      <selection activeCell="B5" sqref="A1:B7"/>
    </sheetView>
  </sheetViews>
  <sheetFormatPr defaultRowHeight="14.25" x14ac:dyDescent="0.2"/>
  <cols>
    <col min="1" max="1" width="33.5" customWidth="1"/>
    <col min="2" max="2" width="100.375" bestFit="1" customWidth="1"/>
  </cols>
  <sheetData>
    <row r="1" spans="1:2" ht="15" x14ac:dyDescent="0.2">
      <c r="A1" s="5" t="s">
        <v>0</v>
      </c>
      <c r="B1" s="5" t="s">
        <v>1</v>
      </c>
    </row>
    <row r="2" spans="1:2" x14ac:dyDescent="0.2">
      <c r="A2" s="6" t="s">
        <v>22</v>
      </c>
      <c r="B2" s="6" t="s">
        <v>23</v>
      </c>
    </row>
    <row r="3" spans="1:2" ht="15" x14ac:dyDescent="0.2">
      <c r="A3" s="5" t="s">
        <v>6</v>
      </c>
      <c r="B3" s="6" t="s">
        <v>17</v>
      </c>
    </row>
    <row r="4" spans="1:2" ht="23.25" x14ac:dyDescent="0.2">
      <c r="A4" s="7" t="s">
        <v>8</v>
      </c>
      <c r="B4" s="6" t="s">
        <v>24</v>
      </c>
    </row>
    <row r="5" spans="1:2" ht="15" x14ac:dyDescent="0.2">
      <c r="A5" s="9" t="s">
        <v>9</v>
      </c>
      <c r="B5" s="6">
        <f>COUNTIF(B3:B3,"منجز")</f>
        <v>0</v>
      </c>
    </row>
    <row r="6" spans="1:2" ht="15" x14ac:dyDescent="0.2">
      <c r="A6" s="9" t="s">
        <v>10</v>
      </c>
      <c r="B6" s="6">
        <v>1</v>
      </c>
    </row>
    <row r="7" spans="1:2" ht="15" x14ac:dyDescent="0.2">
      <c r="A7" s="9" t="s">
        <v>11</v>
      </c>
      <c r="B7" s="6">
        <f>B6-B5</f>
        <v>1</v>
      </c>
    </row>
  </sheetData>
  <conditionalFormatting sqref="B3">
    <cfRule type="expression" dxfId="21" priority="1" stopIfTrue="1">
      <formula>B3="منجز"</formula>
    </cfRule>
  </conditionalFormatting>
  <dataValidations count="1">
    <dataValidation type="list" allowBlank="1" showInputMessage="1" showErrorMessage="1" sqref="B3" xr:uid="{00000000-0002-0000-0300-000000000000}">
      <formula1>"منجز,غير منجز"</formula1>
    </dataValidation>
  </dataValidations>
  <pageMargins left="0.75" right="0.75" top="1" bottom="1" header="0.5" footer="0.5"/>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ورقة6">
    <tabColor rgb="FFFFFF00"/>
  </sheetPr>
  <dimension ref="A1:D7"/>
  <sheetViews>
    <sheetView rightToLeft="1" workbookViewId="0">
      <selection activeCell="B13" sqref="B13"/>
    </sheetView>
  </sheetViews>
  <sheetFormatPr defaultRowHeight="14.25" x14ac:dyDescent="0.2"/>
  <cols>
    <col min="1" max="1" width="29.25" customWidth="1"/>
    <col min="2" max="2" width="93.125" bestFit="1" customWidth="1"/>
    <col min="3" max="3" width="52.375" bestFit="1" customWidth="1"/>
    <col min="4" max="4" width="16.375" bestFit="1" customWidth="1"/>
  </cols>
  <sheetData>
    <row r="1" spans="1:4" ht="15" x14ac:dyDescent="0.2">
      <c r="A1" s="5" t="s">
        <v>0</v>
      </c>
      <c r="B1" s="5" t="s">
        <v>1</v>
      </c>
      <c r="C1" s="5" t="s">
        <v>2</v>
      </c>
      <c r="D1" s="6"/>
    </row>
    <row r="2" spans="1:4" x14ac:dyDescent="0.2">
      <c r="A2" s="6" t="s">
        <v>25</v>
      </c>
      <c r="B2" s="6" t="s">
        <v>26</v>
      </c>
      <c r="C2" s="6" t="s">
        <v>27</v>
      </c>
      <c r="D2" s="6"/>
    </row>
    <row r="3" spans="1:4" ht="15" x14ac:dyDescent="0.2">
      <c r="A3" s="5" t="s">
        <v>6</v>
      </c>
      <c r="B3" s="6" t="s">
        <v>17</v>
      </c>
      <c r="C3" s="6" t="s">
        <v>7</v>
      </c>
      <c r="D3" s="6"/>
    </row>
    <row r="4" spans="1:4" ht="45.75" customHeight="1" x14ac:dyDescent="0.2">
      <c r="A4" s="7" t="s">
        <v>8</v>
      </c>
      <c r="B4" s="6" t="s">
        <v>24</v>
      </c>
      <c r="C4" s="6"/>
      <c r="D4" s="6" t="s">
        <v>28</v>
      </c>
    </row>
    <row r="5" spans="1:4" ht="15" x14ac:dyDescent="0.2">
      <c r="A5" s="9" t="s">
        <v>9</v>
      </c>
      <c r="B5" s="6">
        <f>COUNTIF(B3:C3,"منجز")</f>
        <v>1</v>
      </c>
      <c r="C5" s="6"/>
      <c r="D5" s="6"/>
    </row>
    <row r="6" spans="1:4" ht="15" x14ac:dyDescent="0.2">
      <c r="A6" s="9" t="s">
        <v>10</v>
      </c>
      <c r="B6" s="6">
        <v>2</v>
      </c>
      <c r="C6" s="6"/>
      <c r="D6" s="6"/>
    </row>
    <row r="7" spans="1:4" ht="15" x14ac:dyDescent="0.2">
      <c r="A7" s="9" t="s">
        <v>11</v>
      </c>
      <c r="B7" s="6">
        <f>B6-B5</f>
        <v>1</v>
      </c>
      <c r="C7" s="6"/>
      <c r="D7" s="6"/>
    </row>
  </sheetData>
  <conditionalFormatting sqref="B3:C3">
    <cfRule type="expression" dxfId="20" priority="1" stopIfTrue="1">
      <formula>B3="منجز"</formula>
    </cfRule>
  </conditionalFormatting>
  <dataValidations count="1">
    <dataValidation type="list" allowBlank="1" showInputMessage="1" showErrorMessage="1" sqref="B3:C3" xr:uid="{00000000-0002-0000-0400-000000000000}">
      <formula1>"منجز,غير منجز"</formula1>
    </dataValidation>
  </dataValidations>
  <pageMargins left="0.75" right="0.75" top="1" bottom="1" header="0.5" footer="0.5"/>
  <pageSetup paperSize="9" orientation="portrait" r:id="rId1"/>
  <drawing r:id="rId2"/>
  <legacyDrawing r:id="rId3"/>
  <oleObjects>
    <mc:AlternateContent xmlns:mc="http://schemas.openxmlformats.org/markup-compatibility/2006">
      <mc:Choice Requires="x14">
        <oleObject progId="Packager Shell Object" shapeId="10241" r:id="rId4">
          <objectPr defaultSize="0" autoPict="0" r:id="rId5">
            <anchor moveWithCells="1">
              <from>
                <xdr:col>2</xdr:col>
                <xdr:colOff>495300</xdr:colOff>
                <xdr:row>3</xdr:row>
                <xdr:rowOff>38100</xdr:rowOff>
              </from>
              <to>
                <xdr:col>2</xdr:col>
                <xdr:colOff>3676650</xdr:colOff>
                <xdr:row>3</xdr:row>
                <xdr:rowOff>552450</xdr:rowOff>
              </to>
            </anchor>
          </objectPr>
        </oleObject>
      </mc:Choice>
      <mc:Fallback>
        <oleObject progId="Packager Shell Object" shapeId="10241" r:id="rId4"/>
      </mc:Fallback>
    </mc:AlternateContent>
    <mc:AlternateContent xmlns:mc="http://schemas.openxmlformats.org/markup-compatibility/2006">
      <mc:Choice Requires="x14">
        <oleObject progId="Document" dvAspect="DVASPECT_ICON" shapeId="10242" r:id="rId6">
          <objectPr defaultSize="0" r:id="rId7">
            <anchor moveWithCells="1">
              <from>
                <xdr:col>2</xdr:col>
                <xdr:colOff>3095625</xdr:colOff>
                <xdr:row>3</xdr:row>
                <xdr:rowOff>19050</xdr:rowOff>
              </from>
              <to>
                <xdr:col>3</xdr:col>
                <xdr:colOff>19050</xdr:colOff>
                <xdr:row>4</xdr:row>
                <xdr:rowOff>123825</xdr:rowOff>
              </to>
            </anchor>
          </objectPr>
        </oleObject>
      </mc:Choice>
      <mc:Fallback>
        <oleObject progId="Document" dvAspect="DVASPECT_ICON" shapeId="10242" r:id="rId6"/>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ورقة7">
    <tabColor theme="5" tint="-0.249977111117893"/>
  </sheetPr>
  <dimension ref="A1:E7"/>
  <sheetViews>
    <sheetView rightToLeft="1" workbookViewId="0">
      <selection activeCell="B4" sqref="A1:E7"/>
    </sheetView>
  </sheetViews>
  <sheetFormatPr defaultRowHeight="14.25" x14ac:dyDescent="0.2"/>
  <cols>
    <col min="1" max="1" width="26.5" customWidth="1"/>
    <col min="2" max="2" width="84.75" bestFit="1" customWidth="1"/>
    <col min="3" max="5" width="40" customWidth="1"/>
  </cols>
  <sheetData>
    <row r="1" spans="1:5" ht="15" x14ac:dyDescent="0.2">
      <c r="A1" s="5" t="s">
        <v>0</v>
      </c>
      <c r="B1" s="5" t="s">
        <v>1</v>
      </c>
      <c r="C1" s="5" t="s">
        <v>2</v>
      </c>
      <c r="D1" s="5" t="s">
        <v>12</v>
      </c>
      <c r="E1" s="5" t="s">
        <v>29</v>
      </c>
    </row>
    <row r="2" spans="1:5" x14ac:dyDescent="0.2">
      <c r="A2" s="6" t="s">
        <v>30</v>
      </c>
      <c r="B2" s="6" t="s">
        <v>31</v>
      </c>
      <c r="C2" s="6" t="s">
        <v>32</v>
      </c>
      <c r="D2" s="6" t="s">
        <v>33</v>
      </c>
      <c r="E2" s="6" t="s">
        <v>34</v>
      </c>
    </row>
    <row r="3" spans="1:5" ht="15" x14ac:dyDescent="0.2">
      <c r="A3" s="5" t="s">
        <v>6</v>
      </c>
      <c r="B3" s="6" t="s">
        <v>17</v>
      </c>
      <c r="C3" s="6" t="s">
        <v>17</v>
      </c>
      <c r="D3" s="6" t="s">
        <v>17</v>
      </c>
      <c r="E3" s="6" t="s">
        <v>17</v>
      </c>
    </row>
    <row r="4" spans="1:5" ht="23.25" x14ac:dyDescent="0.2">
      <c r="A4" s="7" t="s">
        <v>8</v>
      </c>
      <c r="B4" s="6" t="s">
        <v>24</v>
      </c>
      <c r="C4" s="6" t="s">
        <v>18</v>
      </c>
      <c r="D4" s="6" t="s">
        <v>18</v>
      </c>
      <c r="E4" s="6" t="s">
        <v>18</v>
      </c>
    </row>
    <row r="5" spans="1:5" ht="15" x14ac:dyDescent="0.2">
      <c r="A5" s="9" t="s">
        <v>9</v>
      </c>
      <c r="B5" s="6">
        <f>COUNTIF(B3:E3,"منجز")</f>
        <v>0</v>
      </c>
      <c r="C5" s="6"/>
      <c r="D5" s="6"/>
      <c r="E5" s="6"/>
    </row>
    <row r="6" spans="1:5" ht="15" x14ac:dyDescent="0.2">
      <c r="A6" s="9" t="s">
        <v>10</v>
      </c>
      <c r="B6" s="6">
        <v>4</v>
      </c>
      <c r="C6" s="6"/>
      <c r="D6" s="6"/>
      <c r="E6" s="6"/>
    </row>
    <row r="7" spans="1:5" ht="15" x14ac:dyDescent="0.2">
      <c r="A7" s="9" t="s">
        <v>11</v>
      </c>
      <c r="B7" s="6">
        <f>B6-B5</f>
        <v>4</v>
      </c>
      <c r="C7" s="6"/>
      <c r="D7" s="6"/>
      <c r="E7" s="6"/>
    </row>
  </sheetData>
  <conditionalFormatting sqref="B3:E3">
    <cfRule type="expression" dxfId="19" priority="1" stopIfTrue="1">
      <formula>B3="منجز"</formula>
    </cfRule>
  </conditionalFormatting>
  <dataValidations count="1">
    <dataValidation type="list" allowBlank="1" showInputMessage="1" showErrorMessage="1" sqref="B3:E3" xr:uid="{00000000-0002-0000-0500-000000000000}">
      <formula1>"منجز,غير منجز"</formula1>
    </dataValidation>
  </dataValidations>
  <pageMargins left="0.75" right="0.75" top="1" bottom="1" header="0.5" footer="0.5"/>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ورقة8">
    <tabColor theme="5" tint="-0.249977111117893"/>
  </sheetPr>
  <dimension ref="A1:D7"/>
  <sheetViews>
    <sheetView rightToLeft="1" workbookViewId="0">
      <selection activeCell="B6" sqref="A1:D7"/>
    </sheetView>
  </sheetViews>
  <sheetFormatPr defaultRowHeight="14.25" x14ac:dyDescent="0.2"/>
  <cols>
    <col min="1" max="1" width="18.875" customWidth="1"/>
    <col min="2" max="2" width="81.75" bestFit="1" customWidth="1"/>
    <col min="3" max="4" width="40" customWidth="1"/>
  </cols>
  <sheetData>
    <row r="1" spans="1:4" ht="15" x14ac:dyDescent="0.2">
      <c r="A1" s="5" t="s">
        <v>0</v>
      </c>
      <c r="B1" s="5" t="s">
        <v>1</v>
      </c>
      <c r="C1" s="5" t="s">
        <v>2</v>
      </c>
      <c r="D1" s="5" t="s">
        <v>12</v>
      </c>
    </row>
    <row r="2" spans="1:4" x14ac:dyDescent="0.2">
      <c r="A2" s="6" t="s">
        <v>35</v>
      </c>
      <c r="B2" s="6" t="s">
        <v>36</v>
      </c>
      <c r="C2" s="6" t="s">
        <v>37</v>
      </c>
      <c r="D2" s="6" t="s">
        <v>38</v>
      </c>
    </row>
    <row r="3" spans="1:4" ht="15" x14ac:dyDescent="0.2">
      <c r="A3" s="5" t="s">
        <v>6</v>
      </c>
      <c r="B3" s="6" t="s">
        <v>17</v>
      </c>
      <c r="C3" s="6" t="s">
        <v>17</v>
      </c>
      <c r="D3" s="6" t="s">
        <v>17</v>
      </c>
    </row>
    <row r="4" spans="1:4" ht="23.25" x14ac:dyDescent="0.2">
      <c r="A4" s="7" t="s">
        <v>8</v>
      </c>
      <c r="B4" s="6" t="s">
        <v>18</v>
      </c>
      <c r="C4" s="6" t="s">
        <v>18</v>
      </c>
      <c r="D4" s="6" t="s">
        <v>18</v>
      </c>
    </row>
    <row r="5" spans="1:4" ht="15" x14ac:dyDescent="0.2">
      <c r="A5" s="9" t="s">
        <v>9</v>
      </c>
      <c r="B5" s="6">
        <f>COUNTIF(B3:D3,"منجز")</f>
        <v>0</v>
      </c>
      <c r="C5" s="6"/>
      <c r="D5" s="6"/>
    </row>
    <row r="6" spans="1:4" ht="15" x14ac:dyDescent="0.2">
      <c r="A6" s="9" t="s">
        <v>10</v>
      </c>
      <c r="B6" s="6">
        <v>3</v>
      </c>
      <c r="C6" s="6"/>
      <c r="D6" s="6"/>
    </row>
    <row r="7" spans="1:4" ht="15" x14ac:dyDescent="0.2">
      <c r="A7" s="9" t="s">
        <v>11</v>
      </c>
      <c r="B7" s="6">
        <f>B6-B5</f>
        <v>3</v>
      </c>
      <c r="C7" s="6"/>
      <c r="D7" s="6"/>
    </row>
  </sheetData>
  <conditionalFormatting sqref="B3:D3">
    <cfRule type="expression" dxfId="18" priority="1" stopIfTrue="1">
      <formula>B3="منجز"</formula>
    </cfRule>
  </conditionalFormatting>
  <dataValidations count="1">
    <dataValidation type="list" allowBlank="1" showInputMessage="1" showErrorMessage="1" sqref="B3:D3" xr:uid="{00000000-0002-0000-0600-000000000000}">
      <formula1>"منجز,غير منجز"</formula1>
    </dataValidation>
  </dataValidations>
  <pageMargins left="0.75" right="0.75" top="1" bottom="1" header="0.5" footer="0.5"/>
  <pageSetup paperSize="9" orientation="portrait" r:id="rId1"/>
  <drawing r:id="rId2"/>
  <legacyDrawing r:id="rId3"/>
  <oleObjects>
    <mc:AlternateContent xmlns:mc="http://schemas.openxmlformats.org/markup-compatibility/2006">
      <mc:Choice Requires="x14">
        <oleObject progId="Document" dvAspect="DVASPECT_ICON" shapeId="9217" r:id="rId4">
          <objectPr defaultSize="0" r:id="rId5">
            <anchor moveWithCells="1">
              <from>
                <xdr:col>1</xdr:col>
                <xdr:colOff>4486275</xdr:colOff>
                <xdr:row>2</xdr:row>
                <xdr:rowOff>0</xdr:rowOff>
              </from>
              <to>
                <xdr:col>1</xdr:col>
                <xdr:colOff>5400675</xdr:colOff>
                <xdr:row>5</xdr:row>
                <xdr:rowOff>9525</xdr:rowOff>
              </to>
            </anchor>
          </objectPr>
        </oleObject>
      </mc:Choice>
      <mc:Fallback>
        <oleObject progId="Document" dvAspect="DVASPECT_ICON" shapeId="9217" r:id="rId4"/>
      </mc:Fallback>
    </mc:AlternateContent>
  </oleObjects>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ورقة9">
    <tabColor theme="5" tint="-0.249977111117893"/>
  </sheetPr>
  <dimension ref="A1:C7"/>
  <sheetViews>
    <sheetView rightToLeft="1" workbookViewId="0">
      <selection activeCell="B4" sqref="B4"/>
    </sheetView>
  </sheetViews>
  <sheetFormatPr defaultRowHeight="14.25" x14ac:dyDescent="0.2"/>
  <cols>
    <col min="1" max="1" width="24.875" customWidth="1"/>
    <col min="2" max="2" width="87.875" bestFit="1" customWidth="1"/>
    <col min="3" max="3" width="46.25" bestFit="1" customWidth="1"/>
    <col min="4" max="4" width="25.875" customWidth="1"/>
  </cols>
  <sheetData>
    <row r="1" spans="1:3" ht="15" x14ac:dyDescent="0.2">
      <c r="A1" s="5" t="s">
        <v>0</v>
      </c>
      <c r="B1" s="5" t="s">
        <v>1</v>
      </c>
      <c r="C1" s="5" t="s">
        <v>2</v>
      </c>
    </row>
    <row r="2" spans="1:3" x14ac:dyDescent="0.2">
      <c r="A2" s="6" t="s">
        <v>39</v>
      </c>
      <c r="B2" s="6" t="s">
        <v>40</v>
      </c>
      <c r="C2" s="6" t="s">
        <v>41</v>
      </c>
    </row>
    <row r="3" spans="1:3" ht="15" x14ac:dyDescent="0.2">
      <c r="A3" s="5" t="s">
        <v>6</v>
      </c>
      <c r="B3" s="6" t="s">
        <v>17</v>
      </c>
      <c r="C3" s="6" t="s">
        <v>17</v>
      </c>
    </row>
    <row r="4" spans="1:3" ht="39" customHeight="1" x14ac:dyDescent="0.2">
      <c r="A4" s="7" t="s">
        <v>8</v>
      </c>
      <c r="B4" s="6" t="s">
        <v>42</v>
      </c>
      <c r="C4" s="6" t="s">
        <v>18</v>
      </c>
    </row>
    <row r="5" spans="1:3" ht="15" x14ac:dyDescent="0.2">
      <c r="A5" s="9" t="s">
        <v>9</v>
      </c>
      <c r="B5" s="6">
        <f>COUNTIF(B3:C3,"منجز")</f>
        <v>0</v>
      </c>
      <c r="C5" s="6"/>
    </row>
    <row r="6" spans="1:3" ht="15" x14ac:dyDescent="0.2">
      <c r="A6" s="9" t="s">
        <v>10</v>
      </c>
      <c r="B6" s="6">
        <v>2</v>
      </c>
      <c r="C6" s="6"/>
    </row>
    <row r="7" spans="1:3" ht="15" x14ac:dyDescent="0.2">
      <c r="A7" s="9" t="s">
        <v>11</v>
      </c>
      <c r="B7" s="6">
        <f>B6-B5</f>
        <v>2</v>
      </c>
      <c r="C7" s="6"/>
    </row>
  </sheetData>
  <conditionalFormatting sqref="B3:C3">
    <cfRule type="expression" dxfId="17" priority="1" stopIfTrue="1">
      <formula>B3="منجز"</formula>
    </cfRule>
  </conditionalFormatting>
  <dataValidations count="1">
    <dataValidation type="list" allowBlank="1" showInputMessage="1" showErrorMessage="1" sqref="B3:C3" xr:uid="{00000000-0002-0000-0700-000000000000}">
      <formula1>"منجز,غير منجز"</formula1>
    </dataValidation>
  </dataValidations>
  <pageMargins left="0.75" right="0.75" top="1" bottom="1" header="0.5" footer="0.5"/>
  <drawing r:id="rId1"/>
  <legacyDrawing r:id="rId2"/>
  <oleObjects>
    <mc:AlternateContent xmlns:mc="http://schemas.openxmlformats.org/markup-compatibility/2006">
      <mc:Choice Requires="x14">
        <oleObject progId="Document" dvAspect="DVASPECT_ICON" shapeId="8193" r:id="rId3">
          <objectPr defaultSize="0" autoPict="0" r:id="rId4">
            <anchor moveWithCells="1">
              <from>
                <xdr:col>1</xdr:col>
                <xdr:colOff>4333875</xdr:colOff>
                <xdr:row>3</xdr:row>
                <xdr:rowOff>19050</xdr:rowOff>
              </from>
              <to>
                <xdr:col>1</xdr:col>
                <xdr:colOff>5248275</xdr:colOff>
                <xdr:row>3</xdr:row>
                <xdr:rowOff>466725</xdr:rowOff>
              </to>
            </anchor>
          </objectPr>
        </oleObject>
      </mc:Choice>
      <mc:Fallback>
        <oleObject progId="Document" dvAspect="DVASPECT_ICON" shapeId="8193" r:id="rId3"/>
      </mc:Fallback>
    </mc:AlternateContent>
  </oleObjec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ورقة10">
    <tabColor theme="5" tint="-0.249977111117893"/>
  </sheetPr>
  <dimension ref="A1:C7"/>
  <sheetViews>
    <sheetView rightToLeft="1" workbookViewId="0">
      <selection activeCell="B6" sqref="A1:C7"/>
    </sheetView>
  </sheetViews>
  <sheetFormatPr defaultRowHeight="14.25" x14ac:dyDescent="0.2"/>
  <cols>
    <col min="1" max="1" width="25" customWidth="1"/>
    <col min="2" max="2" width="105.625" bestFit="1" customWidth="1"/>
    <col min="3" max="3" width="40" customWidth="1"/>
  </cols>
  <sheetData>
    <row r="1" spans="1:3" ht="15" x14ac:dyDescent="0.2">
      <c r="A1" s="5" t="s">
        <v>0</v>
      </c>
      <c r="B1" s="5" t="s">
        <v>1</v>
      </c>
      <c r="C1" s="5" t="s">
        <v>2</v>
      </c>
    </row>
    <row r="2" spans="1:3" x14ac:dyDescent="0.2">
      <c r="A2" s="6" t="s">
        <v>43</v>
      </c>
      <c r="B2" s="6" t="s">
        <v>44</v>
      </c>
      <c r="C2" s="6" t="s">
        <v>21</v>
      </c>
    </row>
    <row r="3" spans="1:3" ht="15" x14ac:dyDescent="0.2">
      <c r="A3" s="5" t="s">
        <v>6</v>
      </c>
      <c r="B3" s="6" t="s">
        <v>17</v>
      </c>
      <c r="C3" s="6" t="s">
        <v>17</v>
      </c>
    </row>
    <row r="4" spans="1:3" ht="29.25" customHeight="1" x14ac:dyDescent="0.2">
      <c r="A4" s="7" t="s">
        <v>8</v>
      </c>
      <c r="B4" s="6" t="s">
        <v>45</v>
      </c>
      <c r="C4" s="6" t="s">
        <v>18</v>
      </c>
    </row>
    <row r="5" spans="1:3" ht="15" x14ac:dyDescent="0.2">
      <c r="A5" s="9" t="s">
        <v>9</v>
      </c>
      <c r="B5" s="6">
        <f>COUNTIF(B3:C3,"منجز")</f>
        <v>0</v>
      </c>
      <c r="C5" s="6"/>
    </row>
    <row r="6" spans="1:3" ht="15" x14ac:dyDescent="0.2">
      <c r="A6" s="9" t="s">
        <v>10</v>
      </c>
      <c r="B6" s="6">
        <v>2</v>
      </c>
      <c r="C6" s="6"/>
    </row>
    <row r="7" spans="1:3" ht="15" x14ac:dyDescent="0.2">
      <c r="A7" s="9" t="s">
        <v>11</v>
      </c>
      <c r="B7" s="6">
        <f>B6-B5</f>
        <v>2</v>
      </c>
      <c r="C7" s="6"/>
    </row>
  </sheetData>
  <conditionalFormatting sqref="B3:C3">
    <cfRule type="expression" dxfId="16" priority="1" stopIfTrue="1">
      <formula>B3="منجز"</formula>
    </cfRule>
  </conditionalFormatting>
  <dataValidations count="1">
    <dataValidation type="list" allowBlank="1" showInputMessage="1" showErrorMessage="1" sqref="B3:C3" xr:uid="{00000000-0002-0000-0800-000000000000}">
      <formula1>"منجز,غير منجز"</formula1>
    </dataValidation>
  </dataValidations>
  <pageMargins left="0.75" right="0.75" top="1" bottom="1" header="0.5" footer="0.5"/>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Q D A A B Q S w M E F A A C A A g A h k 1 m W 5 w p + l 6 k A A A A 9 g A A A B I A H A B D b 2 5 m a W c v U G F j a 2 F n Z S 5 4 b W w g o h g A K K A U A A A A A A A A A A A A A A A A A A A A A A A A A A A A h Y + x C s I w G I R f p W R v k k a H U v 6 m i K s F o S C u I Y 0 1 2 K a S p K b v 5 u A j + Q p W t O r m e H f f w d 3 9 e o N i 7 N r o o q z T v c l R g i m K l J F 9 r U 2 T o 8 E f 4 h Q V H L Z C n k S j o g k 2 L h u d z t H R + 3 N G S A g B h w X u b U M Y p Q n Z l 5 t K H l U n Y m 2 c F 0 Y q 9 G n V / 1 u I w + 4 1 h j O c L F P M 6 L Q J y G x C q c 0 X Y F P 2 T H 9 M W A + t H 6 z i w s b V C s g s g b w / 8 A d Q S w M E F A A C A A g A h k 1 m 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Z N Z l s o i k e 4 D g A A A B E A A A A T A B w A R m 9 y b X V s Y X M v U 2 V j d G l v b j E u b S C i G A A o o B Q A A A A A A A A A A A A A A A A A A A A A A A A A A A A r T k 0 u y c z P U w i G 0 I b W A F B L A Q I t A B Q A A g A I A I Z N Z l u c K f p e p A A A A P Y A A A A S A A A A A A A A A A A A A A A A A A A A A A B D b 2 5 m a W c v U G F j a 2 F n Z S 5 4 b W x Q S w E C L Q A U A A I A C A C G T W Z b D 8 r p q 6 Q A A A D p A A A A E w A A A A A A A A A A A A A A A A D w A A A A W 0 N v b n R l b n R f V H l w Z X N d L n h t b F B L A Q I t A B Q A A g A I A I Z N Z l s o i k e 4 D g A A A B E A A A A T A A A A A A A A A A A A A A A A A O E B A A B G b 3 J t d W x h c y 9 T Z W N 0 a W 9 u M S 5 t U E s F B g A A A A A D A A M A w g A A A D w C 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p c B A A A A A A A A d Q E 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D 6 / K x w + Z X V R o q X q H 1 B 2 3 P K A A A A A A I A A A A A A B B m A A A A A Q A A I A A A A J H d z F U E D J e J q r l d f 0 Q P g f 0 I p s U o M J Y f B n 6 p B o v i l l / i A A A A A A 6 A A A A A A g A A I A A A A L q R e l w W r 5 K W m V N d 7 3 M R / s / R V U h 9 p b 6 d X 7 N z o 6 C W 1 G E 8 U A A A A I G 2 I W g R f V a 0 S 0 P I b X q E N z / 6 7 X J r w 3 l e D y f l o Z i x N t 7 2 y B T m H O K r 4 r d m y Z v r K z n 1 h s K H z A / h C x K j I 4 j i i j Q n i V Q w v f Y h d U H G z R T N g i H d 0 I b 6 Q A A A A N b 6 1 F I z 5 o b L L v o 8 0 H V 9 E F Y e s M a P i k B O C V N Q 6 Q P x F k w C 2 P X o Z Z L Y y c O t w A X Z R b A q s U N e + 1 H w S N j f 7 y r y I R K 0 U 3 o = < / D a t a M a s h u p > 
</file>

<file path=customXml/itemProps1.xml><?xml version="1.0" encoding="utf-8"?>
<ds:datastoreItem xmlns:ds="http://schemas.openxmlformats.org/officeDocument/2006/customXml" ds:itemID="{B6C83421-DA25-43F4-B8EC-CD5909110AC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أوراق العمل</vt:lpstr>
      </vt:variant>
      <vt:variant>
        <vt:i4>28</vt:i4>
      </vt:variant>
    </vt:vector>
  </HeadingPairs>
  <TitlesOfParts>
    <vt:vector size="28" baseType="lpstr">
      <vt:lpstr>إعداد خطط الطوارئ على مستوى إدا</vt:lpstr>
      <vt:lpstr>إعداد خطة تنفيذ التمارين الفرضي</vt:lpstr>
      <vt:lpstr>متابعة تطبيق معايير ومستويات إد</vt:lpstr>
      <vt:lpstr>متابعة تطبيق برامج وحلول معالجة</vt:lpstr>
      <vt:lpstr>مراقبة أوقات التعافي المستهدفة </vt:lpstr>
      <vt:lpstr>مراقبة وتقييم إجراءات وعمليات ا</vt:lpstr>
      <vt:lpstr>تقييم الموارد والإمكانات والقدر</vt:lpstr>
      <vt:lpstr>التنسيق مع القطاعات ذات العلاقة</vt:lpstr>
      <vt:lpstr>متابعة تطبيق السياسات والبرامج </vt:lpstr>
      <vt:lpstr>المشاركة في إدارة المخاطر والطو</vt:lpstr>
      <vt:lpstr>متابعة مؤشرات الأداء الرئيسة ضم</vt:lpstr>
      <vt:lpstr>متابعة معايير ومؤشرات الجاهزية </vt:lpstr>
      <vt:lpstr>متابعة تطبيق معايير وإجراءات تف</vt:lpstr>
      <vt:lpstr>تمثيل إدارة التعليم العامة في ا</vt:lpstr>
      <vt:lpstr>جمع وتحليل البيانات وإدارة خطة </vt:lpstr>
      <vt:lpstr>إعداد خطة سنوية للاختبارات</vt:lpstr>
      <vt:lpstr>تحديد فرق العمل المعنية بحسب طب</vt:lpstr>
      <vt:lpstr>مراجعة وتحديث بيانات التواصل وب</vt:lpstr>
      <vt:lpstr>التأكد من وعي ومعرفة كافة الموظ</vt:lpstr>
      <vt:lpstr>الالتزام بتطبيق سياسات استمراري</vt:lpstr>
      <vt:lpstr>المشاركة في مراجعة خطط العمل وو</vt:lpstr>
      <vt:lpstr>تنفيذ اختبار الفريق للخطة ورفع </vt:lpstr>
      <vt:lpstr>الاحتفاظ بقائمة الأصول الهامة ب</vt:lpstr>
      <vt:lpstr>توفير المعلومات والمخططات الخاص</vt:lpstr>
      <vt:lpstr>التنسيق مع الأطراف المعنية للتأ</vt:lpstr>
      <vt:lpstr>اعمال اضافية</vt:lpstr>
      <vt:lpstr>تعليق المدارس</vt:lpstr>
      <vt:lpstr>الملخص</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openpyxl</dc:creator>
  <cp:keywords/>
  <dc:description/>
  <cp:lastModifiedBy>Shafi Jahz J. Almutiry</cp:lastModifiedBy>
  <cp:revision/>
  <dcterms:created xsi:type="dcterms:W3CDTF">2025-11-05T10:37:55Z</dcterms:created>
  <dcterms:modified xsi:type="dcterms:W3CDTF">2025-12-09T07:48:10Z</dcterms:modified>
  <cp:category/>
  <cp:contentStatus/>
</cp:coreProperties>
</file>